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user\Desktop\願書\"/>
    </mc:Choice>
  </mc:AlternateContent>
  <xr:revisionPtr revIDLastSave="0" documentId="13_ncr:1_{53DD9D0B-563D-44B5-808C-55EBDAE3991F}" xr6:coauthVersionLast="47" xr6:coauthVersionMax="47" xr10:uidLastSave="{00000000-0000-0000-0000-000000000000}"/>
  <bookViews>
    <workbookView xWindow="-108" yWindow="-108" windowWidth="23256" windowHeight="12456" firstSheet="1" activeTab="4" xr2:uid="{22804EF4-D923-4D37-BDC6-32FC3080AF35}"/>
  </bookViews>
  <sheets>
    <sheet name="記入方法・How to fill the form" sheetId="1" r:id="rId1"/>
    <sheet name="願書・Application form" sheetId="2" r:id="rId2"/>
    <sheet name="履歴書1・Resume1" sheetId="3" r:id="rId3"/>
    <sheet name="履歴書2・Resume2" sheetId="4" r:id="rId4"/>
    <sheet name="経費支弁書・Financial Letter" sheetId="5" r:id="rId5"/>
    <sheet name="For sachi purpose" sheetId="6" state="hidden" r:id="rId6"/>
  </sheets>
  <definedNames>
    <definedName name="COUNTRY">"COUNTRY_LIST[COUNTRY]"</definedName>
    <definedName name="_xlnm.Print_Area" localSheetId="1">'願書・Application form'!$B$1:$W$43</definedName>
    <definedName name="_xlnm.Print_Area" localSheetId="4">'経費支弁書・Financial Letter'!$A$1:$V$56</definedName>
    <definedName name="_xlnm.Print_Area" localSheetId="2">履歴書1・Resume1!$A$1:$W$50</definedName>
    <definedName name="_xlnm.Print_Area" localSheetId="3">履歴書2・Resume2!$A$1:$T$60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5" l="1"/>
  <c r="Q49" i="5"/>
  <c r="F47" i="5"/>
  <c r="K45" i="5"/>
  <c r="B24" i="5"/>
  <c r="B20" i="5"/>
  <c r="J8" i="5"/>
  <c r="Q9" i="3"/>
  <c r="H8" i="5"/>
  <c r="F8" i="5"/>
  <c r="M9" i="3"/>
  <c r="O9" i="3"/>
  <c r="F7" i="3"/>
  <c r="N6" i="3"/>
  <c r="J6" i="3"/>
  <c r="F6" i="3"/>
  <c r="N6" i="5"/>
  <c r="J6" i="5"/>
  <c r="F6" i="5"/>
  <c r="S6" i="5" a="1"/>
  <c r="S6" i="5" s="1"/>
  <c r="C9" i="3" a="1"/>
  <c r="C9" i="3" s="1"/>
  <c r="M41" i="4"/>
  <c r="K41" i="4"/>
  <c r="I41" i="4"/>
  <c r="M39" i="4"/>
  <c r="K39" i="4"/>
  <c r="I39" i="4"/>
  <c r="M37" i="4"/>
  <c r="K37" i="4"/>
  <c r="I37" i="4"/>
  <c r="M35" i="4"/>
  <c r="K35" i="4"/>
  <c r="I35" i="4"/>
  <c r="M33" i="4"/>
  <c r="K33" i="4"/>
  <c r="I33" i="4"/>
  <c r="M31" i="4"/>
  <c r="K31" i="4"/>
  <c r="I31" i="4"/>
  <c r="M23" i="4" a="1"/>
  <c r="M23" i="4" s="1"/>
  <c r="M21" i="4"/>
  <c r="M21" i="4" a="1"/>
  <c r="S18" i="4"/>
  <c r="Q18" i="4"/>
  <c r="P18" i="4"/>
  <c r="N18" i="4"/>
  <c r="L18" i="4"/>
  <c r="P17" i="4"/>
  <c r="S16" i="4"/>
  <c r="Q16" i="4"/>
  <c r="P16" i="4"/>
  <c r="P15" i="4"/>
  <c r="S10" i="4"/>
  <c r="Q10" i="4"/>
  <c r="P10" i="4"/>
  <c r="P9" i="4"/>
  <c r="S8" i="4"/>
  <c r="Q8" i="4"/>
  <c r="P8" i="4"/>
  <c r="P7" i="4"/>
  <c r="S6" i="4"/>
  <c r="Q6" i="4"/>
  <c r="P6" i="4"/>
  <c r="P5" i="4"/>
  <c r="N5" i="3"/>
  <c r="I11" i="3"/>
  <c r="H9" i="3" a="1"/>
  <c r="H9" i="3" s="1"/>
  <c r="N5" i="2"/>
  <c r="V47" i="3"/>
  <c r="T46" i="3"/>
  <c r="R46" i="3"/>
  <c r="O46" i="3"/>
  <c r="M46" i="3"/>
  <c r="Q45" i="3"/>
  <c r="T44" i="3"/>
  <c r="R44" i="3"/>
  <c r="O44" i="3"/>
  <c r="M44" i="3"/>
  <c r="Q43" i="3"/>
  <c r="T42" i="3"/>
  <c r="R42" i="3"/>
  <c r="O42" i="3"/>
  <c r="M42" i="3"/>
  <c r="Q41" i="3"/>
  <c r="T40" i="3"/>
  <c r="R40" i="3"/>
  <c r="O40" i="3"/>
  <c r="M40" i="3"/>
  <c r="Q39" i="3"/>
  <c r="T38" i="3"/>
  <c r="R38" i="3"/>
  <c r="O38" i="3"/>
  <c r="M38" i="3"/>
  <c r="Q37" i="3"/>
  <c r="Q35" i="3"/>
  <c r="Q33" i="3"/>
  <c r="Q31" i="3"/>
  <c r="G40" i="2" a="1"/>
  <c r="G40"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<sst xmlns="http://schemas.openxmlformats.org/spreadsheetml/2006/main" count="446" uniqueCount="341">
  <si>
    <t>願書・履歴書の記入方法</t>
    <rPh sb="0" eb="2">
      <t>ガンショ</t>
    </rPh>
    <rPh sb="3" eb="6">
      <t>リレキショ</t>
    </rPh>
    <rPh sb="7" eb="11">
      <t>キニュウホウホウ</t>
    </rPh>
    <phoneticPr fontId="3"/>
  </si>
  <si>
    <t>How to fill out an application and resume</t>
    <phoneticPr fontId="3"/>
  </si>
  <si>
    <t>■</t>
    <phoneticPr fontId="3"/>
  </si>
  <si>
    <r>
      <t xml:space="preserve">願書 </t>
    </r>
    <r>
      <rPr>
        <sz val="11"/>
        <color theme="1"/>
        <rFont val="Times New Roman"/>
        <family val="1"/>
      </rPr>
      <t>Application Form</t>
    </r>
    <rPh sb="0" eb="2">
      <t>ガンショ</t>
    </rPh>
    <phoneticPr fontId="3"/>
  </si>
  <si>
    <t>◆</t>
    <phoneticPr fontId="3"/>
  </si>
  <si>
    <t>白いセルに情報を間違いなく入力してください。パスポートや身分証明書を参照して、間違いがないようにしてください。</t>
    <rPh sb="0" eb="1">
      <t>シロ</t>
    </rPh>
    <rPh sb="5" eb="7">
      <t>ジョウホウ</t>
    </rPh>
    <rPh sb="8" eb="10">
      <t>マチガ</t>
    </rPh>
    <rPh sb="13" eb="15">
      <t>ニュウリョク</t>
    </rPh>
    <rPh sb="28" eb="33">
      <t>ミブンショウメイショ</t>
    </rPh>
    <rPh sb="34" eb="36">
      <t>サンショウ</t>
    </rPh>
    <rPh sb="39" eb="41">
      <t>マチガ</t>
    </rPh>
    <phoneticPr fontId="3"/>
  </si>
  <si>
    <t>Please fill in the blank cells with correct information. Please refer to the applicant’s passport or official ID to ensure accuracy.</t>
    <phoneticPr fontId="3"/>
  </si>
  <si>
    <t>学生氏名の英文表記は、パスポートに記載する場合と同じように、姓、ファーストネーム、ミドルネームの順で記載してください。</t>
    <rPh sb="0" eb="4">
      <t>ガクセイシメイ</t>
    </rPh>
    <rPh sb="5" eb="9">
      <t>エイブンヒョウキ</t>
    </rPh>
    <rPh sb="17" eb="19">
      <t>キサイ</t>
    </rPh>
    <rPh sb="21" eb="23">
      <t>バアイ</t>
    </rPh>
    <rPh sb="24" eb="25">
      <t>オナ</t>
    </rPh>
    <rPh sb="30" eb="31">
      <t>カバネ</t>
    </rPh>
    <rPh sb="48" eb="49">
      <t>ジュン</t>
    </rPh>
    <rPh sb="50" eb="52">
      <t>キサイ</t>
    </rPh>
    <phoneticPr fontId="3"/>
  </si>
  <si>
    <t>When you write the name of applicant in English, please write the below order following passport; Family Name, Given Name, Middle Name.</t>
    <phoneticPr fontId="3"/>
  </si>
  <si>
    <t>電話番号は、現在使用されている有効な番号を、国番号から記載してください。なお、申請者と経費支弁者の電話番号は、異なるものを記載してください。</t>
    <rPh sb="0" eb="4">
      <t>デンワバンゴウ</t>
    </rPh>
    <rPh sb="6" eb="8">
      <t>ゲンザイ</t>
    </rPh>
    <rPh sb="8" eb="10">
      <t>シヨウ</t>
    </rPh>
    <rPh sb="15" eb="17">
      <t>ユウコウ</t>
    </rPh>
    <rPh sb="18" eb="20">
      <t>バンゴウ</t>
    </rPh>
    <rPh sb="22" eb="23">
      <t>クニ</t>
    </rPh>
    <rPh sb="23" eb="25">
      <t>バンゴウ</t>
    </rPh>
    <rPh sb="27" eb="29">
      <t>キサイ</t>
    </rPh>
    <rPh sb="39" eb="42">
      <t>シンセイシャ</t>
    </rPh>
    <rPh sb="43" eb="45">
      <t>ケイヒ</t>
    </rPh>
    <rPh sb="45" eb="47">
      <t>シベン</t>
    </rPh>
    <rPh sb="47" eb="48">
      <t>シャ</t>
    </rPh>
    <rPh sb="49" eb="51">
      <t>デンワ</t>
    </rPh>
    <rPh sb="51" eb="53">
      <t>バンゴウ</t>
    </rPh>
    <rPh sb="55" eb="56">
      <t>コト</t>
    </rPh>
    <rPh sb="61" eb="63">
      <t>キサイ</t>
    </rPh>
    <phoneticPr fontId="3"/>
  </si>
  <si>
    <t>Regarding the contact number, please write the currently used effective number, including the country code. Additionally, the applicant should provide a different phone number from their financial sponsor.</t>
    <phoneticPr fontId="3"/>
  </si>
  <si>
    <t>在日親族がいる場合は、両親、配偶者、子、兄弟姉妹、祖父母、おじ、おばを記入してください。</t>
    <rPh sb="0" eb="4">
      <t>ザイニチシンゾク</t>
    </rPh>
    <rPh sb="7" eb="9">
      <t>バアイ</t>
    </rPh>
    <rPh sb="11" eb="13">
      <t>リョウシン</t>
    </rPh>
    <rPh sb="14" eb="17">
      <t>ハイグウシャ</t>
    </rPh>
    <rPh sb="18" eb="19">
      <t>コ</t>
    </rPh>
    <rPh sb="20" eb="24">
      <t>キョウダイシマイ</t>
    </rPh>
    <rPh sb="25" eb="28">
      <t>ソフボ</t>
    </rPh>
    <rPh sb="35" eb="37">
      <t>キニュウ</t>
    </rPh>
    <phoneticPr fontId="3"/>
  </si>
  <si>
    <t>If the applicant has family members (parents, spouse, children, siblings, grandparents, uncle, aunt) in Japan, please provide their details.</t>
    <phoneticPr fontId="3"/>
  </si>
  <si>
    <r>
      <t>履歴書１　</t>
    </r>
    <r>
      <rPr>
        <sz val="11"/>
        <color theme="1"/>
        <rFont val="Times New Roman"/>
        <family val="1"/>
      </rPr>
      <t>Personal Resume1</t>
    </r>
    <rPh sb="0" eb="3">
      <t>リレキショ</t>
    </rPh>
    <phoneticPr fontId="3"/>
  </si>
  <si>
    <t>白いセルに情報を間違いなく入力してください。過去の在留資格申請歴や過去の来日歴は、正直かつ正確に記載してください。日本の法務省にデータがありますので、事実と異なる記載はすぐに判明します。</t>
    <rPh sb="0" eb="1">
      <t>シロ</t>
    </rPh>
    <rPh sb="5" eb="7">
      <t>ジョウホウ</t>
    </rPh>
    <rPh sb="8" eb="10">
      <t>マチガ</t>
    </rPh>
    <rPh sb="13" eb="15">
      <t>ニュウリョク</t>
    </rPh>
    <rPh sb="22" eb="24">
      <t>カコ</t>
    </rPh>
    <rPh sb="25" eb="32">
      <t>ザイリュウシカクシンセイレキ</t>
    </rPh>
    <rPh sb="33" eb="35">
      <t>カコ</t>
    </rPh>
    <rPh sb="36" eb="39">
      <t>ライニチレキ</t>
    </rPh>
    <rPh sb="41" eb="43">
      <t>ショウジキ</t>
    </rPh>
    <rPh sb="45" eb="47">
      <t>セイカク</t>
    </rPh>
    <rPh sb="48" eb="50">
      <t>キサイ</t>
    </rPh>
    <rPh sb="57" eb="59">
      <t>ニホン</t>
    </rPh>
    <rPh sb="60" eb="63">
      <t>ホウムショウ</t>
    </rPh>
    <rPh sb="75" eb="77">
      <t>ジジツ</t>
    </rPh>
    <rPh sb="78" eb="79">
      <t>コト</t>
    </rPh>
    <rPh sb="81" eb="83">
      <t>キサイ</t>
    </rPh>
    <rPh sb="87" eb="89">
      <t>ハンメイ</t>
    </rPh>
    <phoneticPr fontId="3"/>
  </si>
  <si>
    <t>Fill in the white cells with correct information. It is crucial to honestly and accurately provide information regarding past application history and past entry into or departure from Japan, as the Ministry of Justice of Japan has vast amounts of data.</t>
    <phoneticPr fontId="3"/>
  </si>
  <si>
    <t>学歴について、「在学中」の場合は卒業予定の年月を記入してください。また、「修学年数」は現在までに修了した年数を記載してください。</t>
    <rPh sb="0" eb="2">
      <t>ガクレキ</t>
    </rPh>
    <rPh sb="8" eb="11">
      <t>ザイガクチュウ</t>
    </rPh>
    <rPh sb="13" eb="15">
      <t>バアイ</t>
    </rPh>
    <rPh sb="16" eb="20">
      <t>ソツギョウヨテイ</t>
    </rPh>
    <rPh sb="21" eb="23">
      <t>ネンゲツ</t>
    </rPh>
    <rPh sb="24" eb="26">
      <t>キニュウ</t>
    </rPh>
    <rPh sb="37" eb="41">
      <t>シュウガクネンスウ</t>
    </rPh>
    <rPh sb="43" eb="45">
      <t>ゲンザイ</t>
    </rPh>
    <rPh sb="48" eb="50">
      <t>シュウリョウ</t>
    </rPh>
    <rPh sb="52" eb="54">
      <t>ネンスウ</t>
    </rPh>
    <rPh sb="55" eb="57">
      <t>キサイ</t>
    </rPh>
    <phoneticPr fontId="3"/>
  </si>
  <si>
    <t>Regarding educational background, if the applicant is still in school, provide the scheduled graduation date. Additionally, please indicate the completed years till now as the “study year”.</t>
    <phoneticPr fontId="3"/>
  </si>
  <si>
    <r>
      <t>履歴書２　</t>
    </r>
    <r>
      <rPr>
        <sz val="11"/>
        <color theme="1"/>
        <rFont val="Times New Roman"/>
        <family val="1"/>
      </rPr>
      <t>Personal Resume2</t>
    </r>
    <rPh sb="0" eb="3">
      <t>リレキショ</t>
    </rPh>
    <phoneticPr fontId="3"/>
  </si>
  <si>
    <t>職歴、兵役の有無にチェックをしてください。また、職歴、兵役がある場合は、機関と時期を記載してください。</t>
    <rPh sb="0" eb="2">
      <t>ショクレキ</t>
    </rPh>
    <rPh sb="3" eb="5">
      <t>ヘイエキ</t>
    </rPh>
    <rPh sb="6" eb="8">
      <t>ウム</t>
    </rPh>
    <rPh sb="24" eb="26">
      <t>ショクレキ</t>
    </rPh>
    <rPh sb="27" eb="29">
      <t>ヘイエキ</t>
    </rPh>
    <rPh sb="32" eb="34">
      <t>バアイ</t>
    </rPh>
    <rPh sb="36" eb="38">
      <t>キカン</t>
    </rPh>
    <rPh sb="39" eb="41">
      <t>ジキ</t>
    </rPh>
    <rPh sb="42" eb="44">
      <t>キサイ</t>
    </rPh>
    <phoneticPr fontId="3"/>
  </si>
  <si>
    <t>Please indicate whether the applicant has occupational history or military service, and if so, provide details regarding the organization and timeframe.</t>
    <phoneticPr fontId="3"/>
  </si>
  <si>
    <t>日本語学習歴を正確に記入してください。現在も学習中の場合は、修了予定時期を記載してください。各種日本語試験の受験経験がある場合は、リストから受験経験のある試験を選択し、詳細を記入してください。</t>
    <rPh sb="0" eb="6">
      <t>ニホンゴガクシュウレキ</t>
    </rPh>
    <rPh sb="7" eb="9">
      <t>セイカク</t>
    </rPh>
    <rPh sb="10" eb="12">
      <t>キニュウ</t>
    </rPh>
    <rPh sb="19" eb="21">
      <t>ゲンザイ</t>
    </rPh>
    <rPh sb="22" eb="25">
      <t>ガクシュウチュウ</t>
    </rPh>
    <rPh sb="26" eb="28">
      <t>バアイ</t>
    </rPh>
    <rPh sb="30" eb="32">
      <t>シュウリョウ</t>
    </rPh>
    <rPh sb="32" eb="36">
      <t>ヨテイジキ</t>
    </rPh>
    <rPh sb="37" eb="39">
      <t>キサイ</t>
    </rPh>
    <rPh sb="46" eb="48">
      <t>カクシュ</t>
    </rPh>
    <rPh sb="48" eb="53">
      <t>ニホンゴシケン</t>
    </rPh>
    <rPh sb="54" eb="58">
      <t>ジュケンケイケン</t>
    </rPh>
    <rPh sb="61" eb="63">
      <t>バアイ</t>
    </rPh>
    <rPh sb="70" eb="74">
      <t>ジュケンケイケン</t>
    </rPh>
    <rPh sb="77" eb="79">
      <t>シケン</t>
    </rPh>
    <rPh sb="80" eb="82">
      <t>センタク</t>
    </rPh>
    <rPh sb="84" eb="86">
      <t>ショウサイ</t>
    </rPh>
    <rPh sb="87" eb="89">
      <t>キニュウ</t>
    </rPh>
    <phoneticPr fontId="3"/>
  </si>
  <si>
    <t>Please accurately provide the Japanese educational history. If the applicant is still studying at a Japanese language school, provide the scheduled completion date. If the applicant has taken any Japanese Language Certificate exams, select the exam from the list and provide details.</t>
    <phoneticPr fontId="3"/>
  </si>
  <si>
    <t>家族は、同居者および二親等親族（両親、配偶者、子、兄弟姉妹、祖父母）を、存命かつ法的つながりのある範囲で記載してください。また、申請者と同居中であるかどうかを選択してください。</t>
    <rPh sb="0" eb="2">
      <t>カゾク</t>
    </rPh>
    <rPh sb="4" eb="7">
      <t>ドウキョシャ</t>
    </rPh>
    <rPh sb="10" eb="15">
      <t>ニシントウシンゾク</t>
    </rPh>
    <rPh sb="16" eb="18">
      <t>リョウシン</t>
    </rPh>
    <rPh sb="19" eb="22">
      <t>ハイグウシャ</t>
    </rPh>
    <rPh sb="23" eb="24">
      <t>コ</t>
    </rPh>
    <rPh sb="25" eb="29">
      <t>キョウダイシマイ</t>
    </rPh>
    <rPh sb="30" eb="33">
      <t>ソフボ</t>
    </rPh>
    <rPh sb="36" eb="38">
      <t>ゾンメイ</t>
    </rPh>
    <rPh sb="40" eb="42">
      <t>ホウテキ</t>
    </rPh>
    <rPh sb="49" eb="51">
      <t>ハンイ</t>
    </rPh>
    <rPh sb="52" eb="54">
      <t>キサイ</t>
    </rPh>
    <rPh sb="64" eb="67">
      <t>シンセイシャ</t>
    </rPh>
    <rPh sb="68" eb="71">
      <t>ドウキョチュウ</t>
    </rPh>
    <rPh sb="79" eb="81">
      <t>センタク</t>
    </rPh>
    <phoneticPr fontId="3"/>
  </si>
  <si>
    <t>Regarding family members, please provide the names of family members living together or second-degree relatives (parents, spouse, children, siblings, grandparents) who are alive and in legal. Please indicate if they currently live together with the applicant.</t>
    <phoneticPr fontId="3"/>
  </si>
  <si>
    <r>
      <t xml:space="preserve">経費支弁書 </t>
    </r>
    <r>
      <rPr>
        <sz val="11"/>
        <color theme="1"/>
        <rFont val="Times New Roman"/>
        <family val="1"/>
      </rPr>
      <t>The Letter of Financial Support</t>
    </r>
    <rPh sb="0" eb="5">
      <t>ケイヒシベンショ</t>
    </rPh>
    <phoneticPr fontId="3"/>
  </si>
  <si>
    <t>自動入力された内容が正しいかどうかを確認し、まちがいがなければ、日付を記入して印刷し、経費支弁者の直筆の署名を記載してください。</t>
    <rPh sb="0" eb="4">
      <t>ジドウニュウリョク</t>
    </rPh>
    <rPh sb="7" eb="9">
      <t>ナイヨウ</t>
    </rPh>
    <rPh sb="10" eb="11">
      <t>タダ</t>
    </rPh>
    <rPh sb="18" eb="20">
      <t>カクニン</t>
    </rPh>
    <rPh sb="32" eb="34">
      <t>ヒヅケ</t>
    </rPh>
    <rPh sb="35" eb="37">
      <t>キニュウ</t>
    </rPh>
    <rPh sb="39" eb="41">
      <t>インサツ</t>
    </rPh>
    <rPh sb="43" eb="48">
      <t>ケイヒシベンシャ</t>
    </rPh>
    <rPh sb="49" eb="51">
      <t>ジキヒツ</t>
    </rPh>
    <rPh sb="52" eb="54">
      <t>ショメイ</t>
    </rPh>
    <rPh sb="55" eb="57">
      <t>キサイ</t>
    </rPh>
    <phoneticPr fontId="3"/>
  </si>
  <si>
    <t>Please check the auto-filled content for accuracy. If there are no errors, print and have the financial sponsor sign it with their handwritten signature and date.</t>
    <phoneticPr fontId="3"/>
  </si>
  <si>
    <r>
      <t xml:space="preserve">SACHI International School </t>
    </r>
    <r>
      <rPr>
        <sz val="18"/>
        <rFont val="ＭＳ Ｐ明朝"/>
        <family val="1"/>
      </rPr>
      <t>入学願書</t>
    </r>
    <phoneticPr fontId="14" type="noConversion"/>
  </si>
  <si>
    <t>コース選択</t>
    <rPh sb="3" eb="5">
      <t>センタク</t>
    </rPh>
    <phoneticPr fontId="16"/>
  </si>
  <si>
    <t xml:space="preserve"> Admission Form</t>
    <phoneticPr fontId="14" type="noConversion"/>
  </si>
  <si>
    <t>４月期生</t>
    <rPh sb="1" eb="4">
      <t>ガツキセイ</t>
    </rPh>
    <phoneticPr fontId="3"/>
  </si>
  <si>
    <t>10月期生</t>
    <rPh sb="2" eb="4">
      <t>ガツキ</t>
    </rPh>
    <rPh sb="4" eb="5">
      <t>セイ</t>
    </rPh>
    <phoneticPr fontId="16"/>
  </si>
  <si>
    <t>配偶者</t>
    <rPh sb="0" eb="3">
      <t>ハイグウシャ</t>
    </rPh>
    <phoneticPr fontId="3"/>
  </si>
  <si>
    <t>NEPAL</t>
    <phoneticPr fontId="3"/>
  </si>
  <si>
    <t>特定技能</t>
    <rPh sb="0" eb="4">
      <t>トクテイギノウ</t>
    </rPh>
    <phoneticPr fontId="3"/>
  </si>
  <si>
    <r>
      <rPr>
        <b/>
        <sz val="9"/>
        <color rgb="FF002060"/>
        <rFont val="Cambria"/>
        <family val="1"/>
      </rPr>
      <t>[1]</t>
    </r>
    <r>
      <rPr>
        <sz val="9"/>
        <rFont val="ＭＳ Ｐ明朝"/>
        <family val="1"/>
      </rPr>
      <t xml:space="preserve"> 氏   名　</t>
    </r>
    <phoneticPr fontId="3"/>
  </si>
  <si>
    <t>Family Name</t>
    <phoneticPr fontId="16"/>
  </si>
  <si>
    <t>Given Name</t>
    <phoneticPr fontId="16"/>
  </si>
  <si>
    <t>PHILIPPINES</t>
    <phoneticPr fontId="3"/>
  </si>
  <si>
    <t>人文・知識・国際業務</t>
    <rPh sb="0" eb="2">
      <t>ジンブン</t>
    </rPh>
    <rPh sb="3" eb="5">
      <t>チシキ</t>
    </rPh>
    <rPh sb="6" eb="8">
      <t>コクサイ</t>
    </rPh>
    <rPh sb="8" eb="10">
      <t>ギョウム</t>
    </rPh>
    <phoneticPr fontId="3"/>
  </si>
  <si>
    <t>Name in English</t>
    <phoneticPr fontId="3"/>
  </si>
  <si>
    <r>
      <rPr>
        <sz val="8"/>
        <rFont val="ＭＳ Ｐ明朝"/>
        <family val="1"/>
      </rPr>
      <t>写真
最近</t>
    </r>
    <r>
      <rPr>
        <sz val="8"/>
        <rFont val="Arial"/>
        <family val="2"/>
      </rPr>
      <t>3</t>
    </r>
    <r>
      <rPr>
        <sz val="8"/>
        <rFont val="ＭＳ Ｐ明朝"/>
        <family val="1"/>
      </rPr>
      <t xml:space="preserve">ヶ月以内に
撮影したもの
</t>
    </r>
    <r>
      <rPr>
        <sz val="8"/>
        <rFont val="Arial"/>
        <family val="2"/>
      </rPr>
      <t>4cm×3cm
Picture
Taken within the last
3months</t>
    </r>
    <phoneticPr fontId="16"/>
  </si>
  <si>
    <t>SRI LANKA</t>
    <phoneticPr fontId="3"/>
  </si>
  <si>
    <t>永住権</t>
    <rPh sb="0" eb="3">
      <t>エイジュウケン</t>
    </rPh>
    <phoneticPr fontId="3"/>
  </si>
  <si>
    <t>alphabet</t>
    <phoneticPr fontId="16"/>
  </si>
  <si>
    <t>UZBEKISTAN</t>
    <phoneticPr fontId="3"/>
  </si>
  <si>
    <r>
      <rPr>
        <b/>
        <sz val="9"/>
        <rFont val="Cambria"/>
        <family val="1"/>
      </rPr>
      <t>[2]</t>
    </r>
    <r>
      <rPr>
        <sz val="9"/>
        <rFont val="ＭＳ Ｐ明朝"/>
        <family val="1"/>
      </rPr>
      <t xml:space="preserve"> 国籍</t>
    </r>
    <phoneticPr fontId="3"/>
  </si>
  <si>
    <r>
      <rPr>
        <b/>
        <sz val="9"/>
        <rFont val="Cambria"/>
        <family val="1"/>
      </rPr>
      <t>[3]</t>
    </r>
    <r>
      <rPr>
        <sz val="9"/>
        <rFont val="ＭＳ Ｐ明朝"/>
        <family val="1"/>
      </rPr>
      <t xml:space="preserve"> 出生地</t>
    </r>
    <phoneticPr fontId="14" type="noConversion"/>
  </si>
  <si>
    <r>
      <rPr>
        <b/>
        <sz val="9"/>
        <rFont val="Cambria"/>
        <family val="1"/>
      </rPr>
      <t>[4]</t>
    </r>
    <r>
      <rPr>
        <sz val="9"/>
        <rFont val="ＭＳ Ｐ明朝"/>
        <family val="1"/>
      </rPr>
      <t xml:space="preserve"> 職業</t>
    </r>
    <phoneticPr fontId="14" type="noConversion"/>
  </si>
  <si>
    <t>BANGLADESH</t>
    <phoneticPr fontId="3"/>
  </si>
  <si>
    <t>Nationality</t>
    <phoneticPr fontId="3"/>
  </si>
  <si>
    <t>Place of birth</t>
    <phoneticPr fontId="14" type="noConversion"/>
  </si>
  <si>
    <t>Occupation</t>
    <phoneticPr fontId="14" type="noConversion"/>
  </si>
  <si>
    <t>INDIA</t>
    <phoneticPr fontId="3"/>
  </si>
  <si>
    <r>
      <rPr>
        <b/>
        <sz val="9"/>
        <rFont val="Cambria"/>
        <family val="1"/>
      </rPr>
      <t>[5]</t>
    </r>
    <r>
      <rPr>
        <sz val="9"/>
        <rFont val="ＭＳ Ｐ明朝"/>
        <family val="1"/>
      </rPr>
      <t xml:space="preserve"> 生年月日</t>
    </r>
    <phoneticPr fontId="14" type="noConversion"/>
  </si>
  <si>
    <r>
      <rPr>
        <b/>
        <sz val="9"/>
        <rFont val="Cambria"/>
        <family val="1"/>
      </rPr>
      <t>[6]</t>
    </r>
    <r>
      <rPr>
        <sz val="9"/>
        <rFont val="ＭＳ Ｐ明朝"/>
        <family val="1"/>
      </rPr>
      <t xml:space="preserve"> 性別</t>
    </r>
    <phoneticPr fontId="3"/>
  </si>
  <si>
    <t>男/M</t>
    <rPh sb="0" eb="1">
      <t>オトコ</t>
    </rPh>
    <phoneticPr fontId="16"/>
  </si>
  <si>
    <r>
      <rPr>
        <b/>
        <sz val="9"/>
        <color rgb="FF000000"/>
        <rFont val="Cambria"/>
        <family val="1"/>
      </rPr>
      <t>[7]</t>
    </r>
    <r>
      <rPr>
        <sz val="9"/>
        <color indexed="8"/>
        <rFont val="ＭＳ Ｐ明朝"/>
        <family val="1"/>
      </rPr>
      <t xml:space="preserve"> 配偶者</t>
    </r>
    <phoneticPr fontId="14" type="noConversion"/>
  </si>
  <si>
    <r>
      <t xml:space="preserve">未婚 </t>
    </r>
    <r>
      <rPr>
        <sz val="10"/>
        <color rgb="FF002060"/>
        <rFont val="Cambria"/>
        <family val="1"/>
      </rPr>
      <t>Single</t>
    </r>
    <rPh sb="0" eb="2">
      <t>ミコン</t>
    </rPh>
    <phoneticPr fontId="16"/>
  </si>
  <si>
    <t>性別</t>
    <rPh sb="0" eb="2">
      <t>セイベツ</t>
    </rPh>
    <phoneticPr fontId="16"/>
  </si>
  <si>
    <t>Date of Birth</t>
    <phoneticPr fontId="14" type="noConversion"/>
  </si>
  <si>
    <t>yyyy</t>
    <phoneticPr fontId="3"/>
  </si>
  <si>
    <t>mm</t>
    <phoneticPr fontId="3"/>
  </si>
  <si>
    <t>dd</t>
    <phoneticPr fontId="3"/>
  </si>
  <si>
    <t>Sex</t>
    <phoneticPr fontId="3"/>
  </si>
  <si>
    <t>女/F</t>
    <rPh sb="0" eb="1">
      <t>オンナ</t>
    </rPh>
    <phoneticPr fontId="16"/>
  </si>
  <si>
    <t>Marital Status</t>
    <phoneticPr fontId="16"/>
  </si>
  <si>
    <t>既婚 Married</t>
    <phoneticPr fontId="16"/>
  </si>
  <si>
    <t>結婚歴</t>
    <rPh sb="0" eb="3">
      <t>ケッコンレキ</t>
    </rPh>
    <phoneticPr fontId="16"/>
  </si>
  <si>
    <r>
      <rPr>
        <b/>
        <sz val="9"/>
        <rFont val="Cambria"/>
        <family val="1"/>
      </rPr>
      <t>[8]</t>
    </r>
    <r>
      <rPr>
        <sz val="10"/>
        <rFont val="Cambria"/>
        <family val="1"/>
      </rPr>
      <t xml:space="preserve"> Email Address</t>
    </r>
    <phoneticPr fontId="3"/>
  </si>
  <si>
    <r>
      <rPr>
        <b/>
        <sz val="9"/>
        <rFont val="Cambria"/>
        <family val="1"/>
      </rPr>
      <t>[9]</t>
    </r>
    <r>
      <rPr>
        <sz val="9"/>
        <rFont val="Cambria"/>
        <family val="1"/>
      </rPr>
      <t xml:space="preserve"> Phone
Number</t>
    </r>
    <phoneticPr fontId="3"/>
  </si>
  <si>
    <r>
      <rPr>
        <sz val="9"/>
        <color indexed="8"/>
        <rFont val="ＭＳ Ｐ明朝"/>
        <family val="1"/>
        <charset val="128"/>
      </rPr>
      <t>パスポート番号</t>
    </r>
    <r>
      <rPr>
        <sz val="11"/>
        <color indexed="8"/>
        <rFont val="宋体"/>
      </rPr>
      <t/>
    </r>
    <rPh sb="5" eb="7">
      <t>ﾊﾞﾝｺﾞｳ</t>
    </rPh>
    <phoneticPr fontId="14" type="noConversion"/>
  </si>
  <si>
    <r>
      <rPr>
        <b/>
        <sz val="9"/>
        <rFont val="Cambria"/>
        <family val="1"/>
      </rPr>
      <t>[10]</t>
    </r>
    <r>
      <rPr>
        <sz val="10"/>
        <rFont val="ＭＳ Ｐ明朝"/>
        <family val="1"/>
        <charset val="128"/>
      </rPr>
      <t xml:space="preserve"> パスポート</t>
    </r>
    <phoneticPr fontId="14" type="noConversion"/>
  </si>
  <si>
    <t>有</t>
    <rPh sb="0" eb="1">
      <t>ア</t>
    </rPh>
    <phoneticPr fontId="3"/>
  </si>
  <si>
    <t>Yes</t>
    <phoneticPr fontId="3"/>
  </si>
  <si>
    <r>
      <t>P</t>
    </r>
    <r>
      <rPr>
        <sz val="8"/>
        <color indexed="8"/>
        <rFont val="Cambria"/>
        <family val="1"/>
      </rPr>
      <t>assport Number</t>
    </r>
  </si>
  <si>
    <t>査証申請予定地</t>
    <phoneticPr fontId="14" type="noConversion"/>
  </si>
  <si>
    <t>Valid Passport</t>
    <phoneticPr fontId="14" type="noConversion"/>
  </si>
  <si>
    <t>無</t>
    <rPh sb="0" eb="1">
      <t>ナ</t>
    </rPh>
    <phoneticPr fontId="3"/>
  </si>
  <si>
    <t>No</t>
    <phoneticPr fontId="3"/>
  </si>
  <si>
    <t>有効期限</t>
    <phoneticPr fontId="14" type="noConversion"/>
  </si>
  <si>
    <t>Place to apply for Visa</t>
    <phoneticPr fontId="14" type="noConversion"/>
  </si>
  <si>
    <t xml:space="preserve">Date of expiration </t>
    <phoneticPr fontId="14" type="noConversion"/>
  </si>
  <si>
    <t>Year</t>
    <phoneticPr fontId="3"/>
  </si>
  <si>
    <t>Month</t>
    <phoneticPr fontId="3"/>
  </si>
  <si>
    <t>Day</t>
    <phoneticPr fontId="3"/>
  </si>
  <si>
    <r>
      <rPr>
        <b/>
        <sz val="9"/>
        <color rgb="FF000000"/>
        <rFont val="Cambria"/>
        <family val="1"/>
      </rPr>
      <t>[11]</t>
    </r>
    <r>
      <rPr>
        <sz val="10"/>
        <color indexed="8"/>
        <rFont val="ＭＳ Ｐ明朝"/>
        <family val="1"/>
        <charset val="128"/>
      </rPr>
      <t xml:space="preserve"> 在日親族（父・母・配偶者・子・兄弟姉妹など）及び同居者</t>
    </r>
    <rPh sb="5" eb="7">
      <t>ｻﾞｲﾆﾁ</t>
    </rPh>
    <rPh sb="7" eb="9">
      <t>ｼﾝｿﾞｸ</t>
    </rPh>
    <rPh sb="10" eb="11">
      <t>ﾁﾁ</t>
    </rPh>
    <rPh sb="12" eb="13">
      <t>ﾊﾊ</t>
    </rPh>
    <rPh sb="18" eb="19">
      <t>ｺ</t>
    </rPh>
    <rPh sb="20" eb="24">
      <t>ｷｮｳﾀﾞｲｼﾏｲ</t>
    </rPh>
    <rPh sb="27" eb="28">
      <t>ｵﾖ</t>
    </rPh>
    <rPh sb="29" eb="32">
      <t>ﾄﾞｳｷｮｼｬ</t>
    </rPh>
    <phoneticPr fontId="14" type="noConversion"/>
  </si>
  <si>
    <t xml:space="preserve"> (有の場合：下記の内容を記入してください。）</t>
    <phoneticPr fontId="3"/>
  </si>
  <si>
    <r>
      <t>Family in Japan (</t>
    </r>
    <r>
      <rPr>
        <sz val="6"/>
        <color rgb="FF000000"/>
        <rFont val="Cambria"/>
        <family val="1"/>
      </rPr>
      <t xml:space="preserve">Father, Mother, Spouse, Son, Daughter, Brother, Sister or others)or co-residents                                                             </t>
    </r>
    <phoneticPr fontId="14" type="noConversion"/>
  </si>
  <si>
    <t xml:space="preserve"> If yes, please fill in the following information.</t>
    <phoneticPr fontId="3"/>
  </si>
  <si>
    <t>氏    名</t>
    <phoneticPr fontId="3"/>
  </si>
  <si>
    <t>生年月日
（西暦）</t>
    <rPh sb="6" eb="8">
      <t>セイレキ</t>
    </rPh>
    <phoneticPr fontId="3"/>
  </si>
  <si>
    <t>続 柄</t>
    <phoneticPr fontId="3"/>
  </si>
  <si>
    <t>国 籍</t>
    <phoneticPr fontId="3"/>
  </si>
  <si>
    <t>現住所</t>
    <phoneticPr fontId="3"/>
  </si>
  <si>
    <t>勤務先名・学校名</t>
    <phoneticPr fontId="14" type="noConversion"/>
  </si>
  <si>
    <t>在留カード番号</t>
    <rPh sb="0" eb="2">
      <t>ｻﾞｲﾘｭｳ</t>
    </rPh>
    <rPh sb="5" eb="7">
      <t>ﾊﾞﾝｺﾞｳ</t>
    </rPh>
    <phoneticPr fontId="14" type="noConversion"/>
  </si>
  <si>
    <t>在留資格</t>
    <phoneticPr fontId="3"/>
  </si>
  <si>
    <t>同居
予定</t>
    <phoneticPr fontId="3"/>
  </si>
  <si>
    <t>夫/Husband</t>
  </si>
  <si>
    <t>Full name</t>
    <phoneticPr fontId="3"/>
  </si>
  <si>
    <t>Date of birth
(mm/dd/yyyy)</t>
    <phoneticPr fontId="3"/>
  </si>
  <si>
    <t>Relationship</t>
    <phoneticPr fontId="3"/>
  </si>
  <si>
    <t xml:space="preserve">Nationality </t>
    <phoneticPr fontId="3"/>
  </si>
  <si>
    <t>Address in Japan</t>
    <phoneticPr fontId="3"/>
  </si>
  <si>
    <t>Name of Compay or School</t>
    <phoneticPr fontId="14" type="noConversion"/>
  </si>
  <si>
    <t>Residence card number</t>
    <phoneticPr fontId="3"/>
  </si>
  <si>
    <t>Status of residence</t>
    <phoneticPr fontId="3"/>
  </si>
  <si>
    <t>Plans for Co-residence</t>
    <phoneticPr fontId="3"/>
  </si>
  <si>
    <t>妻/Wife</t>
  </si>
  <si>
    <t>父/Father</t>
    <phoneticPr fontId="3"/>
  </si>
  <si>
    <t>母/Mother</t>
    <phoneticPr fontId="3"/>
  </si>
  <si>
    <t>祖母/Grandmother</t>
    <phoneticPr fontId="3"/>
  </si>
  <si>
    <t>祖父/Grandfather</t>
    <phoneticPr fontId="3"/>
  </si>
  <si>
    <t>養父/Foster father</t>
    <phoneticPr fontId="3"/>
  </si>
  <si>
    <r>
      <rPr>
        <b/>
        <sz val="9"/>
        <color rgb="FF000000"/>
        <rFont val="Cambria"/>
        <family val="1"/>
      </rPr>
      <t xml:space="preserve">[12]  </t>
    </r>
    <r>
      <rPr>
        <sz val="9"/>
        <color indexed="8"/>
        <rFont val="ＭＳ Ｐ明朝"/>
        <family val="1"/>
        <charset val="128"/>
      </rPr>
      <t>経費支弁者</t>
    </r>
    <phoneticPr fontId="16"/>
  </si>
  <si>
    <t>Financial Sponsor</t>
  </si>
  <si>
    <t>養母/Foster mother</t>
    <phoneticPr fontId="3"/>
  </si>
  <si>
    <t>経費支弁者氏名</t>
    <phoneticPr fontId="3"/>
  </si>
  <si>
    <t>続    柄</t>
    <phoneticPr fontId="14" type="noConversion"/>
  </si>
  <si>
    <t>兄弟姉妹/Brother / Sister</t>
  </si>
  <si>
    <t>Name of Supporter</t>
    <phoneticPr fontId="3"/>
  </si>
  <si>
    <t>Relationship</t>
    <phoneticPr fontId="14" type="noConversion"/>
  </si>
  <si>
    <t>叔父 (伯父)・叔母 (伯母) / Uncle / Aunt</t>
  </si>
  <si>
    <t>現　住　所</t>
    <phoneticPr fontId="3"/>
  </si>
  <si>
    <t>電    話</t>
    <phoneticPr fontId="14" type="noConversion"/>
  </si>
  <si>
    <t>受入教育機関/Educational institution</t>
    <phoneticPr fontId="3"/>
  </si>
  <si>
    <t xml:space="preserve">Current Address </t>
    <phoneticPr fontId="3"/>
  </si>
  <si>
    <t>Phone Number</t>
    <phoneticPr fontId="14" type="noConversion"/>
  </si>
  <si>
    <t>友人・知人/Friend / Acquaintance</t>
  </si>
  <si>
    <t>職   業</t>
    <phoneticPr fontId="3"/>
  </si>
  <si>
    <t>勤務先</t>
    <rPh sb="0" eb="2">
      <t>ｷﾝﾑ</t>
    </rPh>
    <rPh sb="2" eb="3">
      <t>ｻｷ</t>
    </rPh>
    <phoneticPr fontId="14" type="noConversion"/>
  </si>
  <si>
    <t>Occupation</t>
    <phoneticPr fontId="3"/>
  </si>
  <si>
    <t>Work Phone</t>
    <phoneticPr fontId="14" type="noConversion"/>
  </si>
  <si>
    <t>年   収　（日本円）</t>
    <rPh sb="7" eb="9">
      <t>ﾆﾎﾝ</t>
    </rPh>
    <rPh sb="9" eb="10">
      <t>ｴﾝ</t>
    </rPh>
    <phoneticPr fontId="14" type="noConversion"/>
  </si>
  <si>
    <t>円</t>
    <rPh sb="0" eb="1">
      <t>ｴﾝ</t>
    </rPh>
    <phoneticPr fontId="14" type="noConversion"/>
  </si>
  <si>
    <t xml:space="preserve">月提供生活費(家賃含む) </t>
    <phoneticPr fontId="14" type="noConversion"/>
  </si>
  <si>
    <t>Annual income (Yen)</t>
    <phoneticPr fontId="14" type="noConversion"/>
  </si>
  <si>
    <t>yen</t>
    <phoneticPr fontId="14" type="noConversion"/>
  </si>
  <si>
    <t>Amount of support per month for living expenses (including rent)</t>
    <phoneticPr fontId="14" type="noConversion"/>
  </si>
  <si>
    <t>費用の支弁方法</t>
    <phoneticPr fontId="14" type="noConversion"/>
  </si>
  <si>
    <r>
      <t xml:space="preserve">海外から送金  </t>
    </r>
    <r>
      <rPr>
        <sz val="7"/>
        <color theme="1"/>
        <rFont val="Cambria"/>
        <family val="1"/>
      </rPr>
      <t>Remittance from overseas</t>
    </r>
    <phoneticPr fontId="16"/>
  </si>
  <si>
    <r>
      <t xml:space="preserve">奨学金 </t>
    </r>
    <r>
      <rPr>
        <sz val="8"/>
        <color theme="1"/>
        <rFont val="Cambria"/>
        <family val="1"/>
      </rPr>
      <t>Scholarship</t>
    </r>
    <rPh sb="0" eb="3">
      <t>ショウガクキン</t>
    </rPh>
    <phoneticPr fontId="16"/>
  </si>
  <si>
    <t>円/月</t>
    <rPh sb="0" eb="1">
      <t>ｴﾝ</t>
    </rPh>
    <rPh sb="2" eb="3">
      <t>ﾂｷ</t>
    </rPh>
    <phoneticPr fontId="14" type="noConversion"/>
  </si>
  <si>
    <t>Method of support 
the expenses</t>
    <phoneticPr fontId="14" type="noConversion"/>
  </si>
  <si>
    <r>
      <t xml:space="preserve">国内送金 </t>
    </r>
    <r>
      <rPr>
        <sz val="9"/>
        <color theme="1"/>
        <rFont val="Times New Roman"/>
        <family val="1"/>
      </rPr>
      <t xml:space="preserve"> </t>
    </r>
    <r>
      <rPr>
        <sz val="7"/>
        <color theme="1"/>
        <rFont val="Cambria"/>
        <family val="1"/>
      </rPr>
      <t>Domestic remittance (Japan)</t>
    </r>
    <phoneticPr fontId="16"/>
  </si>
  <si>
    <t>per month</t>
    <phoneticPr fontId="14" type="noConversion"/>
  </si>
  <si>
    <r>
      <rPr>
        <b/>
        <sz val="9"/>
        <color rgb="FF000000"/>
        <rFont val="Cambria"/>
        <family val="1"/>
      </rPr>
      <t>[13]</t>
    </r>
    <r>
      <rPr>
        <sz val="9"/>
        <color indexed="8"/>
        <rFont val="ＭＳ Ｐ明朝"/>
        <family val="1"/>
        <charset val="128"/>
      </rPr>
      <t xml:space="preserve"> 希望するコース</t>
    </r>
    <rPh sb="5" eb="7">
      <t>キボウ</t>
    </rPh>
    <phoneticPr fontId="16"/>
  </si>
  <si>
    <t>1年就労コース</t>
    <rPh sb="1" eb="2">
      <t>ネン</t>
    </rPh>
    <rPh sb="2" eb="4">
      <t>シュウロウ</t>
    </rPh>
    <phoneticPr fontId="16"/>
  </si>
  <si>
    <t>作成年月日</t>
    <phoneticPr fontId="16"/>
  </si>
  <si>
    <t>Date Created</t>
    <phoneticPr fontId="16"/>
  </si>
  <si>
    <t>本 人 署 名</t>
    <phoneticPr fontId="16"/>
  </si>
  <si>
    <t>Signature</t>
    <phoneticPr fontId="16"/>
  </si>
  <si>
    <t>履歴書</t>
    <rPh sb="0" eb="3">
      <t>ﾘﾚｷｼｮ</t>
    </rPh>
    <phoneticPr fontId="14" type="noConversion"/>
  </si>
  <si>
    <t>Resume</t>
    <phoneticPr fontId="14" type="noConversion"/>
  </si>
  <si>
    <t>[1] 氏名</t>
    <phoneticPr fontId="3"/>
  </si>
  <si>
    <r>
      <t xml:space="preserve">写真
最近3ヶ月以内に
撮影したもの
</t>
    </r>
    <r>
      <rPr>
        <sz val="8"/>
        <rFont val="Cambria"/>
        <family val="1"/>
      </rPr>
      <t>4cmx3cm
Picture
Taken within 
3months</t>
    </r>
    <phoneticPr fontId="3"/>
  </si>
  <si>
    <t>Full Name in English　</t>
  </si>
  <si>
    <t>[2] 国籍</t>
    <rPh sb="4" eb="6">
      <t>コクセキ</t>
    </rPh>
    <phoneticPr fontId="3"/>
  </si>
  <si>
    <t>Nationality</t>
  </si>
  <si>
    <t>[3] 性別</t>
    <phoneticPr fontId="3"/>
  </si>
  <si>
    <t>[4] 配偶者</t>
    <phoneticPr fontId="14" type="noConversion"/>
  </si>
  <si>
    <t>[5] 生年月日</t>
    <phoneticPr fontId="14" type="noConversion"/>
  </si>
  <si>
    <t>Marital status</t>
    <phoneticPr fontId="14" type="noConversion"/>
  </si>
  <si>
    <t>Date of birth</t>
    <phoneticPr fontId="14" type="noConversion"/>
  </si>
  <si>
    <t>Year</t>
    <phoneticPr fontId="14" type="noConversion"/>
  </si>
  <si>
    <t>Month</t>
    <phoneticPr fontId="14" type="noConversion"/>
  </si>
  <si>
    <t>Day</t>
    <phoneticPr fontId="14" type="noConversion"/>
  </si>
  <si>
    <t>[6] 連絡先</t>
    <rPh sb="4" eb="7">
      <t>レンラクサキ</t>
    </rPh>
    <phoneticPr fontId="3"/>
  </si>
  <si>
    <t>電話番号(TEL)</t>
    <rPh sb="0" eb="2">
      <t>デンワ</t>
    </rPh>
    <rPh sb="2" eb="4">
      <t>バンゴウ</t>
    </rPh>
    <phoneticPr fontId="3"/>
  </si>
  <si>
    <t>CONTACT INFORMATION</t>
    <phoneticPr fontId="3"/>
  </si>
  <si>
    <t>Current Address</t>
    <phoneticPr fontId="3"/>
  </si>
  <si>
    <t>[7] 過去の在留資格申請歴</t>
    <phoneticPr fontId="14" type="noConversion"/>
  </si>
  <si>
    <t>回</t>
    <rPh sb="0" eb="1">
      <t>カイ</t>
    </rPh>
    <phoneticPr fontId="3"/>
  </si>
  <si>
    <t xml:space="preserve"> (有の場合：最新の記録から記入してください。）</t>
    <phoneticPr fontId="3"/>
  </si>
  <si>
    <t xml:space="preserve">Past application history </t>
    <phoneticPr fontId="14" type="noConversion"/>
  </si>
  <si>
    <t>Time</t>
    <phoneticPr fontId="3"/>
  </si>
  <si>
    <t>If "yes", please fill in based on the latest records.</t>
    <phoneticPr fontId="3"/>
  </si>
  <si>
    <t>申請時期</t>
    <phoneticPr fontId="14" type="noConversion"/>
  </si>
  <si>
    <t>在留資格の種類</t>
    <phoneticPr fontId="14" type="noConversion"/>
  </si>
  <si>
    <t>阪留認番号</t>
    <rPh sb="0" eb="1">
      <t>はん</t>
    </rPh>
    <rPh sb="1" eb="2">
      <t>りゅう</t>
    </rPh>
    <rPh sb="2" eb="3">
      <t>にん</t>
    </rPh>
    <rPh sb="3" eb="5">
      <t>ばんごう</t>
    </rPh>
    <phoneticPr fontId="3" type="Hiragana" alignment="distributed"/>
  </si>
  <si>
    <t>交付結果</t>
    <phoneticPr fontId="3"/>
  </si>
  <si>
    <t>不交付理由</t>
    <phoneticPr fontId="3"/>
  </si>
  <si>
    <t>Applied Year &amp; Month(yyyy/mm)</t>
    <phoneticPr fontId="14" type="noConversion"/>
  </si>
  <si>
    <t>Status of residence</t>
    <phoneticPr fontId="14" type="noConversion"/>
  </si>
  <si>
    <t>Immigration result</t>
    <phoneticPr fontId="3"/>
  </si>
  <si>
    <t>Reasons of refusal</t>
    <phoneticPr fontId="3"/>
  </si>
  <si>
    <r>
      <t>交付 　</t>
    </r>
    <r>
      <rPr>
        <sz val="9"/>
        <rFont val="Cambria"/>
        <family val="1"/>
      </rPr>
      <t>Permitted</t>
    </r>
    <phoneticPr fontId="3"/>
  </si>
  <si>
    <t>Year</t>
  </si>
  <si>
    <t>Month</t>
  </si>
  <si>
    <r>
      <t>不交付　</t>
    </r>
    <r>
      <rPr>
        <sz val="9"/>
        <rFont val="Cambria"/>
        <family val="1"/>
      </rPr>
      <t xml:space="preserve">Refused </t>
    </r>
    <phoneticPr fontId="3"/>
  </si>
  <si>
    <t>[8] 過去の来日歴</t>
    <phoneticPr fontId="14" type="noConversion"/>
  </si>
  <si>
    <t>Past entry into/departure from Japan</t>
    <phoneticPr fontId="14" type="noConversion"/>
  </si>
  <si>
    <t>入国年月日</t>
    <phoneticPr fontId="3"/>
  </si>
  <si>
    <t>出国年月日</t>
    <phoneticPr fontId="3"/>
  </si>
  <si>
    <t>入国目的</t>
    <phoneticPr fontId="3"/>
  </si>
  <si>
    <t>Date of entry(yyyy/mm/dd)</t>
    <phoneticPr fontId="3"/>
  </si>
  <si>
    <t>Date of departure(yyyy/mm/dd)</t>
    <phoneticPr fontId="3"/>
  </si>
  <si>
    <t>Status</t>
    <phoneticPr fontId="3"/>
  </si>
  <si>
    <t>Purpose</t>
    <phoneticPr fontId="3"/>
  </si>
  <si>
    <t>Day</t>
  </si>
  <si>
    <t>[9] 学歴</t>
    <phoneticPr fontId="14" type="noConversion"/>
  </si>
  <si>
    <t>Educational background</t>
    <phoneticPr fontId="3"/>
  </si>
  <si>
    <t>Educational History</t>
    <phoneticPr fontId="3"/>
  </si>
  <si>
    <t xml:space="preserve">学　校　名 </t>
    <phoneticPr fontId="3"/>
  </si>
  <si>
    <t xml:space="preserve"> 入学年月（西暦）</t>
    <rPh sb="6" eb="8">
      <t>セイレキ</t>
    </rPh>
    <phoneticPr fontId="3"/>
  </si>
  <si>
    <t>～</t>
    <phoneticPr fontId="3"/>
  </si>
  <si>
    <t xml:space="preserve"> 卒業年月（西暦）</t>
    <rPh sb="6" eb="8">
      <t>セイレキ</t>
    </rPh>
    <phoneticPr fontId="3"/>
  </si>
  <si>
    <t>修学年数</t>
    <phoneticPr fontId="3"/>
  </si>
  <si>
    <t xml:space="preserve">Name of school </t>
    <phoneticPr fontId="3"/>
  </si>
  <si>
    <r>
      <t xml:space="preserve"> Date of Admission (</t>
    </r>
    <r>
      <rPr>
        <sz val="6"/>
        <color rgb="FF000000"/>
        <rFont val="Times New Roman"/>
        <family val="1"/>
      </rPr>
      <t>A.D.)</t>
    </r>
    <phoneticPr fontId="3"/>
  </si>
  <si>
    <r>
      <t>Date of graduation(</t>
    </r>
    <r>
      <rPr>
        <sz val="6"/>
        <color rgb="FF000000"/>
        <rFont val="Times New Roman"/>
        <family val="1"/>
      </rPr>
      <t>A.D.)</t>
    </r>
    <phoneticPr fontId="3"/>
  </si>
  <si>
    <t>Years of School</t>
    <phoneticPr fontId="3"/>
  </si>
  <si>
    <t>年</t>
    <rPh sb="0" eb="1">
      <t>ネン</t>
    </rPh>
    <phoneticPr fontId="3"/>
  </si>
  <si>
    <t>小学校: Elementary School / Primary School</t>
    <rPh sb="0" eb="3">
      <t>ショウガッコウ</t>
    </rPh>
    <phoneticPr fontId="3"/>
  </si>
  <si>
    <t>中学校: Middle School / Junior High School</t>
    <rPh sb="0" eb="3">
      <t>チュウガッコウ</t>
    </rPh>
    <phoneticPr fontId="3"/>
  </si>
  <si>
    <t>高等学校: High School / Senior High School</t>
    <phoneticPr fontId="3"/>
  </si>
  <si>
    <t>専門学校: Vocational School / Technical College / Specialized Training College</t>
    <phoneticPr fontId="3"/>
  </si>
  <si>
    <t>短期大学: Junior College / Two-Year College</t>
    <phoneticPr fontId="3"/>
  </si>
  <si>
    <t>大学(学士): University (Bachelor's Degree)</t>
    <phoneticPr fontId="3"/>
  </si>
  <si>
    <t>大学院(修士): Graduate School (Master's Degree)</t>
    <phoneticPr fontId="3"/>
  </si>
  <si>
    <r>
      <rPr>
        <sz val="9"/>
        <color theme="1"/>
        <rFont val="Microsoft YaHei"/>
        <family val="1"/>
        <charset val="134"/>
      </rPr>
      <t>大学院</t>
    </r>
    <r>
      <rPr>
        <sz val="9"/>
        <color theme="1"/>
        <rFont val="Times New Roman"/>
        <family val="1"/>
      </rPr>
      <t>(</t>
    </r>
    <r>
      <rPr>
        <sz val="9"/>
        <color theme="1"/>
        <rFont val="Microsoft YaHei"/>
        <family val="1"/>
        <charset val="134"/>
      </rPr>
      <t>博士</t>
    </r>
    <r>
      <rPr>
        <sz val="9"/>
        <color theme="1"/>
        <rFont val="Times New Roman"/>
        <family val="1"/>
      </rPr>
      <t>): Graduate School (Doctoral Degree / Ph.D.)</t>
    </r>
    <phoneticPr fontId="3"/>
  </si>
  <si>
    <t/>
  </si>
  <si>
    <t>総年数</t>
    <phoneticPr fontId="3"/>
  </si>
  <si>
    <t>Total</t>
    <phoneticPr fontId="3"/>
  </si>
  <si>
    <t>年</t>
    <rPh sb="0" eb="1">
      <t>ﾈﾝ</t>
    </rPh>
    <phoneticPr fontId="14" type="noConversion"/>
  </si>
  <si>
    <t>最終学校</t>
    <phoneticPr fontId="3" type="Hiragana" alignment="distributed"/>
  </si>
  <si>
    <t>卒業</t>
    <phoneticPr fontId="3"/>
  </si>
  <si>
    <t>在学中</t>
    <phoneticPr fontId="3"/>
  </si>
  <si>
    <t>休学中</t>
    <phoneticPr fontId="3"/>
  </si>
  <si>
    <t>中退</t>
    <phoneticPr fontId="3"/>
  </si>
  <si>
    <t>Highest level of education</t>
    <phoneticPr fontId="3" type="Hiragana" alignment="distributed"/>
  </si>
  <si>
    <t>Graduated</t>
    <phoneticPr fontId="3"/>
  </si>
  <si>
    <t>Currently enrolled</t>
    <phoneticPr fontId="3"/>
  </si>
  <si>
    <t>On leave of absence</t>
    <phoneticPr fontId="3"/>
  </si>
  <si>
    <t>Withdrew</t>
    <phoneticPr fontId="3"/>
  </si>
  <si>
    <t>1/2</t>
    <phoneticPr fontId="3"/>
  </si>
  <si>
    <t>[10] 職歴</t>
    <phoneticPr fontId="14" type="noConversion"/>
  </si>
  <si>
    <r>
      <rPr>
        <sz val="9"/>
        <rFont val="Times New Roman"/>
        <family val="1"/>
      </rPr>
      <t>無</t>
    </r>
    <r>
      <rPr>
        <sz val="9"/>
        <rFont val="Cambria"/>
        <family val="1"/>
      </rPr>
      <t xml:space="preserve"> </t>
    </r>
    <r>
      <rPr>
        <sz val="7"/>
        <rFont val="Cambria"/>
        <family val="1"/>
      </rPr>
      <t>No</t>
    </r>
  </si>
  <si>
    <r>
      <rPr>
        <sz val="9"/>
        <rFont val="Times New Roman"/>
        <family val="1"/>
      </rPr>
      <t>有</t>
    </r>
    <r>
      <rPr>
        <sz val="9"/>
        <rFont val="Cambria"/>
        <family val="1"/>
      </rPr>
      <t xml:space="preserve"> </t>
    </r>
    <r>
      <rPr>
        <sz val="7"/>
        <rFont val="Cambria"/>
        <family val="1"/>
      </rPr>
      <t>Yes</t>
    </r>
  </si>
  <si>
    <t>Employment history</t>
    <phoneticPr fontId="14" type="noConversion"/>
  </si>
  <si>
    <t xml:space="preserve"> If yes, please answer the following question.</t>
    <phoneticPr fontId="3"/>
  </si>
  <si>
    <t>会　社　名</t>
    <phoneticPr fontId="3"/>
  </si>
  <si>
    <t>職　　業</t>
    <rPh sb="3" eb="4">
      <t>ｷﾞｮｳ</t>
    </rPh>
    <phoneticPr fontId="14" type="noConversion"/>
  </si>
  <si>
    <t>在　職　期　間（西暦）</t>
    <rPh sb="8" eb="10">
      <t>セイレキ</t>
    </rPh>
    <phoneticPr fontId="3"/>
  </si>
  <si>
    <t>Company Name</t>
    <phoneticPr fontId="3"/>
  </si>
  <si>
    <t>Duration of Employment (A.D.)</t>
    <phoneticPr fontId="3"/>
  </si>
  <si>
    <t>兵役</t>
    <phoneticPr fontId="14" type="noConversion"/>
  </si>
  <si>
    <r>
      <rPr>
        <sz val="9"/>
        <rFont val="Times New Roman"/>
        <family val="1"/>
      </rPr>
      <t>有　</t>
    </r>
    <r>
      <rPr>
        <sz val="9"/>
        <rFont val="Cambria"/>
        <family val="1"/>
      </rPr>
      <t>Yes</t>
    </r>
    <phoneticPr fontId="3"/>
  </si>
  <si>
    <r>
      <rPr>
        <sz val="10"/>
        <color theme="1"/>
        <rFont val="ＭＳ 明朝"/>
        <family val="1"/>
        <charset val="128"/>
      </rPr>
      <t>期間</t>
    </r>
    <r>
      <rPr>
        <sz val="10"/>
        <color theme="1"/>
        <rFont val="Cambria"/>
        <family val="1"/>
      </rPr>
      <t xml:space="preserve"> </t>
    </r>
    <r>
      <rPr>
        <sz val="8"/>
        <color theme="1"/>
        <rFont val="Cambria"/>
        <family val="1"/>
      </rPr>
      <t>Period of Service</t>
    </r>
    <phoneticPr fontId="3"/>
  </si>
  <si>
    <t>Military Service</t>
    <phoneticPr fontId="14" type="noConversion"/>
  </si>
  <si>
    <r>
      <rPr>
        <sz val="9"/>
        <rFont val="Times New Roman"/>
        <family val="1"/>
      </rPr>
      <t>無　</t>
    </r>
    <r>
      <rPr>
        <sz val="9"/>
        <rFont val="Cambria"/>
        <family val="1"/>
      </rPr>
      <t>No</t>
    </r>
    <rPh sb="0" eb="1">
      <t>ム</t>
    </rPh>
    <phoneticPr fontId="3"/>
  </si>
  <si>
    <r>
      <t xml:space="preserve">[11] 日本語学習歴 </t>
    </r>
    <r>
      <rPr>
        <sz val="7"/>
        <color indexed="8"/>
        <rFont val="Times New Roman"/>
        <family val="1"/>
      </rPr>
      <t>History of Japanese Language Study</t>
    </r>
    <phoneticPr fontId="3"/>
  </si>
  <si>
    <t>学　校　名</t>
    <phoneticPr fontId="3"/>
  </si>
  <si>
    <t>所　在　地</t>
    <phoneticPr fontId="3"/>
  </si>
  <si>
    <t>学　習　期　間（西暦）</t>
    <rPh sb="8" eb="10">
      <t>セイレキ</t>
    </rPh>
    <phoneticPr fontId="3"/>
  </si>
  <si>
    <t>Address</t>
    <phoneticPr fontId="3"/>
  </si>
  <si>
    <t>Period of Study (A.D.)</t>
    <phoneticPr fontId="3"/>
  </si>
  <si>
    <r>
      <rPr>
        <sz val="9"/>
        <color theme="1"/>
        <rFont val="ＭＳ Ｐ明朝"/>
        <family val="1"/>
        <charset val="128"/>
      </rPr>
      <t>日本語試験受験履歴</t>
    </r>
    <r>
      <rPr>
        <sz val="9"/>
        <color theme="1"/>
        <rFont val="Cambria"/>
        <family val="1"/>
      </rPr>
      <t xml:space="preserve"> </t>
    </r>
    <r>
      <rPr>
        <sz val="7"/>
        <color theme="1"/>
        <rFont val="Cambria"/>
        <family val="1"/>
      </rPr>
      <t>History of Japanese Language Proficiency Tests</t>
    </r>
    <phoneticPr fontId="3"/>
  </si>
  <si>
    <t>受験日</t>
    <phoneticPr fontId="14" type="noConversion"/>
  </si>
  <si>
    <t>級</t>
    <rPh sb="0" eb="1">
      <t>キュウ</t>
    </rPh>
    <phoneticPr fontId="3"/>
  </si>
  <si>
    <r>
      <rPr>
        <sz val="8"/>
        <color theme="1"/>
        <rFont val="ＭＳ Ｐ明朝"/>
        <family val="1"/>
        <charset val="128"/>
      </rPr>
      <t>合格</t>
    </r>
    <r>
      <rPr>
        <sz val="8"/>
        <color theme="1"/>
        <rFont val="Cambria"/>
        <family val="1"/>
      </rPr>
      <t xml:space="preserve"> Passed</t>
    </r>
    <phoneticPr fontId="3"/>
  </si>
  <si>
    <r>
      <t>結果待ち</t>
    </r>
    <r>
      <rPr>
        <sz val="6"/>
        <color theme="1"/>
        <rFont val="Cambria"/>
        <family val="1"/>
      </rPr>
      <t>/Waiting for results</t>
    </r>
    <rPh sb="0" eb="2">
      <t>ケッカ</t>
    </rPh>
    <rPh sb="2" eb="3">
      <t>マ</t>
    </rPh>
    <phoneticPr fontId="3"/>
  </si>
  <si>
    <t>Date of  Exam.</t>
    <phoneticPr fontId="14" type="noConversion"/>
  </si>
  <si>
    <r>
      <rPr>
        <sz val="8"/>
        <color theme="1"/>
        <rFont val="ＭＳ Ｐ明朝"/>
        <family val="1"/>
        <charset val="128"/>
      </rPr>
      <t xml:space="preserve">不合格 </t>
    </r>
    <r>
      <rPr>
        <sz val="8"/>
        <color theme="1"/>
        <rFont val="Cambria"/>
        <family val="1"/>
      </rPr>
      <t>Failed</t>
    </r>
    <rPh sb="0" eb="3">
      <t>フゴウカク</t>
    </rPh>
    <phoneticPr fontId="3"/>
  </si>
  <si>
    <t>点</t>
    <rPh sb="0" eb="1">
      <t>テン</t>
    </rPh>
    <phoneticPr fontId="3"/>
  </si>
  <si>
    <t>合格 Passed</t>
  </si>
  <si>
    <r>
      <t xml:space="preserve">[12] </t>
    </r>
    <r>
      <rPr>
        <sz val="9"/>
        <color indexed="8"/>
        <rFont val="ＭＳ Ｐ明朝"/>
        <family val="1"/>
        <charset val="128"/>
      </rPr>
      <t>家族</t>
    </r>
    <r>
      <rPr>
        <sz val="9"/>
        <color indexed="8"/>
        <rFont val="Cambria"/>
        <family val="1"/>
      </rPr>
      <t xml:space="preserve"> </t>
    </r>
    <r>
      <rPr>
        <sz val="7"/>
        <color rgb="FF000000"/>
        <rFont val="Cambria"/>
        <family val="1"/>
      </rPr>
      <t>Family Member</t>
    </r>
    <phoneticPr fontId="14" type="noConversion"/>
  </si>
  <si>
    <t>氏   名</t>
    <phoneticPr fontId="3"/>
  </si>
  <si>
    <t>続　　柄</t>
    <phoneticPr fontId="3"/>
  </si>
  <si>
    <t>生年月日（西暦）</t>
    <rPh sb="5" eb="7">
      <t>セイレキ</t>
    </rPh>
    <phoneticPr fontId="3"/>
  </si>
  <si>
    <t>職  業</t>
    <phoneticPr fontId="14" type="noConversion"/>
  </si>
  <si>
    <t>同　居　</t>
    <rPh sb="0" eb="1">
      <t>ドウ</t>
    </rPh>
    <rPh sb="2" eb="3">
      <t>イ</t>
    </rPh>
    <phoneticPr fontId="3"/>
  </si>
  <si>
    <t>Date of Birth (A.D.)</t>
    <phoneticPr fontId="3"/>
  </si>
  <si>
    <t>Living Together or Not</t>
    <phoneticPr fontId="3"/>
  </si>
  <si>
    <t>[13] 日本語学校修了後の予定</t>
    <rPh sb="8" eb="10">
      <t>ガッコウ</t>
    </rPh>
    <rPh sb="10" eb="12">
      <t>シュウリョウ</t>
    </rPh>
    <rPh sb="12" eb="13">
      <t>ゴ</t>
    </rPh>
    <rPh sb="14" eb="16">
      <t>ヨテイ</t>
    </rPh>
    <phoneticPr fontId="3"/>
  </si>
  <si>
    <t>Plans after completing the Japanese Language School</t>
    <phoneticPr fontId="3"/>
  </si>
  <si>
    <t>日本での進学</t>
    <rPh sb="0" eb="2">
      <t>ニホン</t>
    </rPh>
    <rPh sb="4" eb="6">
      <t>シンガク</t>
    </rPh>
    <phoneticPr fontId="16"/>
  </si>
  <si>
    <r>
      <rPr>
        <sz val="10"/>
        <color indexed="8"/>
        <rFont val="ＭＳ Ｐ明朝"/>
        <family val="1"/>
        <charset val="128"/>
      </rPr>
      <t xml:space="preserve">大学(短期大学を含む) </t>
    </r>
    <r>
      <rPr>
        <sz val="8"/>
        <color indexed="8"/>
        <rFont val="Cambria"/>
        <family val="1"/>
      </rPr>
      <t>University/College</t>
    </r>
    <phoneticPr fontId="3"/>
  </si>
  <si>
    <r>
      <rPr>
        <sz val="10"/>
        <color indexed="8"/>
        <rFont val="ＭＳ Ｐ明朝"/>
        <family val="1"/>
        <charset val="128"/>
      </rPr>
      <t>大学院　</t>
    </r>
    <r>
      <rPr>
        <sz val="8"/>
        <color indexed="8"/>
        <rFont val="Cambria"/>
        <family val="1"/>
      </rPr>
      <t>Graduated University</t>
    </r>
  </si>
  <si>
    <t>Pursue Higher Education in Japan</t>
    <phoneticPr fontId="16"/>
  </si>
  <si>
    <r>
      <rPr>
        <sz val="10"/>
        <color indexed="8"/>
        <rFont val="ＭＳ Ｐ明朝"/>
        <family val="1"/>
        <charset val="128"/>
      </rPr>
      <t>専門学校</t>
    </r>
    <r>
      <rPr>
        <sz val="10"/>
        <color indexed="8"/>
        <rFont val="Cambria"/>
        <family val="1"/>
      </rPr>
      <t xml:space="preserve"> </t>
    </r>
    <r>
      <rPr>
        <sz val="8"/>
        <color indexed="8"/>
        <rFont val="Cambria"/>
        <family val="1"/>
      </rPr>
      <t>Technical /Vocational School</t>
    </r>
    <phoneticPr fontId="3"/>
  </si>
  <si>
    <r>
      <rPr>
        <sz val="10"/>
        <color indexed="8"/>
        <rFont val="ＭＳ Ｐ明朝"/>
        <family val="1"/>
        <charset val="128"/>
      </rPr>
      <t>日本での就職　</t>
    </r>
    <r>
      <rPr>
        <sz val="8"/>
        <color indexed="8"/>
        <rFont val="Cambria"/>
        <family val="1"/>
      </rPr>
      <t>Work in Japan</t>
    </r>
    <phoneticPr fontId="3"/>
  </si>
  <si>
    <r>
      <rPr>
        <sz val="10"/>
        <color indexed="8"/>
        <rFont val="ＭＳ Ｐ明朝"/>
        <family val="1"/>
        <charset val="128"/>
      </rPr>
      <t>帰国　</t>
    </r>
    <r>
      <rPr>
        <sz val="8"/>
        <color indexed="8"/>
        <rFont val="Cambria"/>
        <family val="1"/>
      </rPr>
      <t>Return Home</t>
    </r>
    <phoneticPr fontId="3"/>
  </si>
  <si>
    <t>[14] 留学理由と卒業後の進路（300字）</t>
    <rPh sb="5" eb="7">
      <t>リュウガク</t>
    </rPh>
    <rPh sb="7" eb="9">
      <t>リユウ</t>
    </rPh>
    <rPh sb="10" eb="13">
      <t>ソツギョウゴ</t>
    </rPh>
    <rPh sb="14" eb="16">
      <t>シンロ</t>
    </rPh>
    <rPh sb="20" eb="21">
      <t>ジ</t>
    </rPh>
    <phoneticPr fontId="3"/>
  </si>
  <si>
    <t>Write reason for studying in Japan and post-graduation plans</t>
    <phoneticPr fontId="3"/>
  </si>
  <si>
    <t>別紙参照</t>
  </si>
  <si>
    <t>Date</t>
    <phoneticPr fontId="16"/>
  </si>
  <si>
    <t>2/2</t>
    <phoneticPr fontId="3"/>
  </si>
  <si>
    <t>経費支弁書</t>
    <rPh sb="0" eb="5">
      <t>ケイヒシベンショ</t>
    </rPh>
    <phoneticPr fontId="3"/>
  </si>
  <si>
    <t>Letter of Financial Support</t>
    <phoneticPr fontId="3"/>
  </si>
  <si>
    <t>日本国法務大臣　殿</t>
    <rPh sb="0" eb="3">
      <t>ニホンコク</t>
    </rPh>
    <rPh sb="3" eb="7">
      <t>ホウムダイジン</t>
    </rPh>
    <rPh sb="8" eb="9">
      <t>ドノ</t>
    </rPh>
    <phoneticPr fontId="3"/>
  </si>
  <si>
    <t>To: Minister of Justice</t>
    <phoneticPr fontId="3"/>
  </si>
  <si>
    <t>学生氏名</t>
  </si>
  <si>
    <t>Name of Applicant:</t>
  </si>
  <si>
    <t>生年月日</t>
    <phoneticPr fontId="3"/>
  </si>
  <si>
    <t>Date of Birth(A.D.)</t>
    <phoneticPr fontId="3"/>
  </si>
  <si>
    <t>私は、この度、上記の者が日本国に在留中/入国した場合の経費支弁者になりましたので、
下記のとおり経費支弁の引き受け経緯を説明するとともに、経費支弁について誓約します。</t>
    <phoneticPr fontId="3"/>
  </si>
  <si>
    <t>I pledge to bear the applicant's accommodation expenses during his/her stay in Japan. The conditions for acceptance of the cost-sharing are as follows:</t>
    <phoneticPr fontId="3"/>
  </si>
  <si>
    <t>記</t>
    <phoneticPr fontId="3"/>
  </si>
  <si>
    <t>1.</t>
    <phoneticPr fontId="3"/>
  </si>
  <si>
    <t>経費支弁の経緯（申請者の経費支弁を引き受けた場合、及び申請者との関係について具体的に記述）</t>
  </si>
  <si>
    <t>Circumstances of acceptance for the expenses payment and relationship between yourself and the applicant</t>
    <phoneticPr fontId="3"/>
  </si>
  <si>
    <t>私、</t>
    <rPh sb="0" eb="1">
      <t>ワタシ</t>
    </rPh>
    <phoneticPr fontId="3"/>
  </si>
  <si>
    <t>は申請人の学費、生活費などの経費を支弁します。</t>
    <phoneticPr fontId="3"/>
  </si>
  <si>
    <t>日本での留学の間、申請人や学校と連絡を取り合うことを約束致します。</t>
  </si>
  <si>
    <t>支払いの必要があるときにはその経費を支弁します。</t>
  </si>
  <si>
    <t>I,</t>
    <phoneticPr fontId="3"/>
  </si>
  <si>
    <t>will be the one who will pay the expenses and specially the tuition fee</t>
  </si>
  <si>
    <t xml:space="preserve">of the school. I promise to stay in touch with the school and to the student while he/she will be studying in Japan </t>
  </si>
  <si>
    <t xml:space="preserve">for learning the Japanese language program. I will pay on the said due dates for all of the payments as </t>
  </si>
  <si>
    <t>what it has informed me.</t>
  </si>
  <si>
    <t>2.</t>
    <phoneticPr fontId="3"/>
  </si>
  <si>
    <r>
      <t xml:space="preserve">経費支弁内容 </t>
    </r>
    <r>
      <rPr>
        <sz val="9"/>
        <color theme="1"/>
        <rFont val="Cambria"/>
        <family val="1"/>
      </rPr>
      <t>Substance of Expenses Payment</t>
    </r>
    <phoneticPr fontId="3"/>
  </si>
  <si>
    <t>私は上記の者の日本国滞在について下記の通り経費支弁することを誓約します。</t>
    <phoneticPr fontId="3"/>
  </si>
  <si>
    <t xml:space="preserve">I hereby pledge myself to take the responsibility of stay expenses for the applicant above during his/her stay in Japan. </t>
    <phoneticPr fontId="3"/>
  </si>
  <si>
    <t>⑴</t>
    <phoneticPr fontId="3"/>
  </si>
  <si>
    <r>
      <rPr>
        <sz val="9.5"/>
        <color theme="1"/>
        <rFont val="ＭＳ 明朝"/>
        <family val="1"/>
        <charset val="128"/>
      </rPr>
      <t>学費</t>
    </r>
    <r>
      <rPr>
        <sz val="9.5"/>
        <color theme="1"/>
        <rFont val="Times New Roman"/>
        <family val="1"/>
      </rPr>
      <t xml:space="preserve"> </t>
    </r>
    <r>
      <rPr>
        <sz val="9"/>
        <color theme="1"/>
        <rFont val="Cambria"/>
        <family val="1"/>
      </rPr>
      <t>Tuition :</t>
    </r>
    <rPh sb="0" eb="2">
      <t>ガクヒ</t>
    </rPh>
    <phoneticPr fontId="3"/>
  </si>
  <si>
    <t>円</t>
    <rPh sb="0" eb="1">
      <t>エン</t>
    </rPh>
    <phoneticPr fontId="3"/>
  </si>
  <si>
    <t>１年分 For 1 Year</t>
    <phoneticPr fontId="3"/>
  </si>
  <si>
    <t>半年分　For 6month</t>
    <rPh sb="0" eb="2">
      <t>ハントシ</t>
    </rPh>
    <rPh sb="2" eb="3">
      <t>ブン</t>
    </rPh>
    <phoneticPr fontId="3"/>
  </si>
  <si>
    <t>⑵</t>
    <phoneticPr fontId="3"/>
  </si>
  <si>
    <r>
      <t xml:space="preserve">生活費（家賃含む） </t>
    </r>
    <r>
      <rPr>
        <sz val="9"/>
        <color theme="1"/>
        <rFont val="Cambria"/>
        <family val="1"/>
      </rPr>
      <t xml:space="preserve">Living Expenses and rent </t>
    </r>
    <r>
      <rPr>
        <sz val="9"/>
        <color theme="1"/>
        <rFont val="ＭＳ 明朝"/>
        <family val="1"/>
        <charset val="128"/>
      </rPr>
      <t>：</t>
    </r>
    <phoneticPr fontId="3"/>
  </si>
  <si>
    <t>１か月分 For 1 Month</t>
  </si>
  <si>
    <t>⑶</t>
    <phoneticPr fontId="3"/>
  </si>
  <si>
    <r>
      <t xml:space="preserve">支弁方法 ： （送金・振込等、具体的な支弁方法を記述 </t>
    </r>
    <r>
      <rPr>
        <sz val="9.5"/>
        <color theme="1"/>
        <rFont val="Times New Roman"/>
        <family val="1"/>
      </rPr>
      <t>Method of Payment:(e.g. Remittance, Transfer, etc.)</t>
    </r>
  </si>
  <si>
    <t>学費は学校の口座に送金します。</t>
    <phoneticPr fontId="3"/>
  </si>
  <si>
    <t>I will remit the tuition to the school's account.</t>
    <phoneticPr fontId="3"/>
  </si>
  <si>
    <t>生活費は日本で開設した申請者の個人口座に送金します。</t>
    <phoneticPr fontId="3"/>
  </si>
  <si>
    <t>I will remit the living expenses to the applicant’s account established in Japan.</t>
    <phoneticPr fontId="3"/>
  </si>
  <si>
    <t>3.</t>
    <phoneticPr fontId="3"/>
  </si>
  <si>
    <r>
      <t xml:space="preserve">経費支弁者名 </t>
    </r>
    <r>
      <rPr>
        <sz val="9"/>
        <color theme="1"/>
        <rFont val="Cambria"/>
        <family val="1"/>
      </rPr>
      <t>Financial supporter's name:</t>
    </r>
    <phoneticPr fontId="3"/>
  </si>
  <si>
    <r>
      <t xml:space="preserve">現住所 </t>
    </r>
    <r>
      <rPr>
        <sz val="9.5"/>
        <color theme="1"/>
        <rFont val="Times New Roman"/>
        <family val="1"/>
      </rPr>
      <t>Address:</t>
    </r>
  </si>
  <si>
    <r>
      <t>電話番号</t>
    </r>
    <r>
      <rPr>
        <sz val="9.5"/>
        <color theme="1"/>
        <rFont val="Times New Roman"/>
        <family val="1"/>
      </rPr>
      <t xml:space="preserve"> Tel:</t>
    </r>
  </si>
  <si>
    <r>
      <t xml:space="preserve">学生との関係 </t>
    </r>
    <r>
      <rPr>
        <sz val="9"/>
        <color theme="1"/>
        <rFont val="Times New Roman"/>
        <family val="1"/>
      </rPr>
      <t>Relationship:</t>
    </r>
  </si>
  <si>
    <t>経費支弁者署名　：</t>
    <rPh sb="0" eb="5">
      <t>ケイヒシベンシャ</t>
    </rPh>
    <rPh sb="5" eb="7">
      <t>ショメイ</t>
    </rPh>
    <phoneticPr fontId="3"/>
  </si>
  <si>
    <t>Financial supporter’s Signature</t>
    <phoneticPr fontId="3"/>
  </si>
  <si>
    <r>
      <t>作成日　</t>
    </r>
    <r>
      <rPr>
        <sz val="9"/>
        <color theme="1"/>
        <rFont val="Cambria"/>
        <family val="1"/>
      </rPr>
      <t xml:space="preserve">Date </t>
    </r>
    <r>
      <rPr>
        <sz val="9"/>
        <color theme="1"/>
        <rFont val="ＭＳ 明朝"/>
        <family val="1"/>
        <charset val="128"/>
      </rPr>
      <t>：</t>
    </r>
    <phoneticPr fontId="3"/>
  </si>
  <si>
    <t>月</t>
    <rPh sb="0" eb="1">
      <t>ゲツ</t>
    </rPh>
    <phoneticPr fontId="3"/>
  </si>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</sst>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General&quot;年&quot;"/>
    <numFmt numFmtId="165" formatCode="General\ &quot;年&quot;"/>
    <numFmt numFmtId="166" formatCode="General\ &quot;月&quot;"/>
    <numFmt numFmtId="167" formatCode="General\ &quot;日&quot;"/>
    <numFmt numFmtId="168" formatCode="&quot;(+&quot;General\ &quot;)&quot;"/>
    <numFmt numFmtId="169" formatCode="0000"/>
    <numFmt numFmtId="170" formatCode=";;;"/>
    <numFmt numFmtId="171" formatCode="m/d/yyyy;@"/>
    <numFmt numFmtId="172" formatCode="\(\+\ General\ \)"/>
    <numFmt numFmtId="173" formatCode="0_ "/>
  </numFmts>
  <fonts count="137">
    <font>
      <sz val="11"/>
      <color theme="1"/>
      <name val="Aptos Narrow"/>
      <family val="2"/>
      <charset val="128"/>
      <scheme val="minor"/>
    </font>
    <font>
      <sz val="11"/>
      <color theme="1"/>
      <name val="Aptos Narrow"/>
      <family val="2"/>
      <charset val="128"/>
      <scheme val="minor"/>
    </font>
    <font>
      <sz val="11"/>
      <color rgb="FFFF0000"/>
      <name val="Aptos Narrow"/>
      <family val="2"/>
      <charset val="128"/>
      <scheme val="minor"/>
    </font>
    <font>
      <sz val="6"/>
      <name val="Aptos Narrow"/>
      <family val="2"/>
      <charset val="128"/>
      <scheme val="minor"/>
    </font>
    <font>
      <sz val="16"/>
      <color theme="1"/>
      <name val="BIZ UDゴシック"/>
      <family val="3"/>
      <charset val="128"/>
    </font>
    <font>
      <sz val="11"/>
      <color theme="1"/>
      <name val="Times New Roman"/>
      <family val="1"/>
    </font>
    <font>
      <sz val="10"/>
      <color theme="1"/>
      <name val="ＭＳ ゴシック"/>
      <family val="3"/>
      <charset val="128"/>
    </font>
    <font>
      <sz val="10"/>
      <color theme="1"/>
      <name val="Times New Roman"/>
      <family val="1"/>
    </font>
    <font>
      <sz val="10"/>
      <color theme="1"/>
      <name val="Aptos Narrow"/>
      <family val="2"/>
      <charset val="128"/>
      <scheme val="minor"/>
    </font>
    <font>
      <sz val="10"/>
      <color theme="1"/>
      <name val="ＭＳ Ｐゴシック"/>
      <family val="3"/>
      <charset val="128"/>
    </font>
    <font>
      <sz val="10"/>
      <color theme="1"/>
      <name val="Aptos Narrow"/>
      <family val="3"/>
      <charset val="128"/>
      <scheme val="minor"/>
    </font>
    <font>
      <sz val="11"/>
      <name val="ＭＳ Ｐ明朝"/>
      <family val="1"/>
    </font>
    <font>
      <sz val="11"/>
      <name val="Times New Roman"/>
      <family val="1"/>
    </font>
    <font>
      <sz val="18"/>
      <name val="ＭＳ Ｐ明朝"/>
      <family val="1"/>
    </font>
    <font>
      <sz val="9"/>
      <name val="宋体"/>
      <family val="3"/>
      <charset val="128"/>
    </font>
    <font>
      <b/>
      <sz val="10"/>
      <name val="メイリオ"/>
      <family val="3"/>
      <charset val="128"/>
    </font>
    <font>
      <sz val="6"/>
      <name val="ＧＢ 中国ゴシック"/>
      <family val="3"/>
      <charset val="128"/>
    </font>
    <font>
      <sz val="8"/>
      <color theme="1"/>
      <name val="Meiryo UI"/>
      <family val="3"/>
      <charset val="128"/>
    </font>
    <font>
      <sz val="10"/>
      <name val="游明朝"/>
      <family val="1"/>
      <charset val="128"/>
    </font>
    <font>
      <sz val="9"/>
      <name val="ＭＳ Ｐ明朝"/>
      <family val="1"/>
      <charset val="128"/>
    </font>
    <font>
      <b/>
      <sz val="9"/>
      <color rgb="FF002060"/>
      <name val="Cambria"/>
      <family val="1"/>
    </font>
    <font>
      <sz val="9"/>
      <name val="ＭＳ Ｐ明朝"/>
      <family val="1"/>
    </font>
    <font>
      <sz val="8"/>
      <name val="Cambria"/>
      <family val="1"/>
    </font>
    <font>
      <sz val="10"/>
      <name val="ＭＳ Ｐ明朝"/>
      <family val="1"/>
    </font>
    <font>
      <sz val="8"/>
      <name val="Arial"/>
      <family val="1"/>
      <charset val="128"/>
    </font>
    <font>
      <sz val="7"/>
      <name val="Cambria"/>
      <family val="1"/>
    </font>
    <font>
      <sz val="9"/>
      <name val="Yu Gothic UI"/>
      <family val="3"/>
      <charset val="128"/>
    </font>
    <font>
      <sz val="8"/>
      <name val="Arial"/>
      <family val="1"/>
    </font>
    <font>
      <sz val="8"/>
      <name val="ＭＳ Ｐ明朝"/>
      <family val="1"/>
    </font>
    <font>
      <sz val="8"/>
      <name val="Arial"/>
      <family val="2"/>
    </font>
    <font>
      <b/>
      <sz val="9"/>
      <name val="Cambria"/>
      <family val="1"/>
    </font>
    <font>
      <sz val="10"/>
      <name val="Yu Gothic UI"/>
      <family val="3"/>
      <charset val="128"/>
    </font>
    <font>
      <sz val="7"/>
      <name val="Yu Gothic UI"/>
      <family val="3"/>
      <charset val="128"/>
    </font>
    <font>
      <sz val="8"/>
      <color theme="1"/>
      <name val="Aptos Narrow"/>
      <family val="2"/>
      <charset val="128"/>
      <scheme val="minor"/>
    </font>
    <font>
      <sz val="9"/>
      <color rgb="FF002060"/>
      <name val="Yu Gothic UI"/>
      <family val="3"/>
      <charset val="128"/>
    </font>
    <font>
      <sz val="9"/>
      <color theme="0"/>
      <name val="ＭＳ Ｐ明朝"/>
      <family val="1"/>
      <charset val="128"/>
    </font>
    <font>
      <sz val="10"/>
      <color rgb="FF002060"/>
      <name val="Yu Gothic UI"/>
      <family val="3"/>
      <charset val="128"/>
    </font>
    <font>
      <sz val="9"/>
      <color indexed="8"/>
      <name val="ＭＳ Ｐ明朝"/>
      <family val="1"/>
      <charset val="128"/>
    </font>
    <font>
      <b/>
      <sz val="9"/>
      <color rgb="FF000000"/>
      <name val="Cambria"/>
      <family val="1"/>
    </font>
    <font>
      <sz val="9"/>
      <color indexed="8"/>
      <name val="ＭＳ Ｐ明朝"/>
      <family val="1"/>
    </font>
    <font>
      <sz val="10"/>
      <color rgb="FF002060"/>
      <name val="Cambria"/>
      <family val="1"/>
    </font>
    <font>
      <sz val="8"/>
      <color theme="1"/>
      <name val="Cambria"/>
      <family val="1"/>
    </font>
    <font>
      <sz val="8"/>
      <color indexed="8"/>
      <name val="Cambria"/>
      <family val="1"/>
    </font>
    <font>
      <sz val="10"/>
      <name val="Cambria"/>
      <family val="1"/>
    </font>
    <font>
      <u/>
      <sz val="11"/>
      <color theme="10"/>
      <name val="Aptos Narrow"/>
      <family val="2"/>
      <charset val="128"/>
      <scheme val="minor"/>
    </font>
    <font>
      <sz val="9"/>
      <name val="Cambria"/>
      <family val="1"/>
    </font>
    <font>
      <sz val="8"/>
      <color rgb="FFFF0000"/>
      <name val="Meiryo UI"/>
      <family val="3"/>
      <charset val="128"/>
    </font>
    <font>
      <sz val="10"/>
      <name val="ＭＳ Ｐ明朝"/>
      <family val="1"/>
      <charset val="128"/>
    </font>
    <font>
      <sz val="11"/>
      <color indexed="8"/>
      <name val="ＭＳ Ｐ明朝"/>
      <family val="1"/>
      <charset val="128"/>
    </font>
    <font>
      <sz val="11"/>
      <color indexed="8"/>
      <name val="宋体"/>
    </font>
    <font>
      <sz val="11"/>
      <color theme="1"/>
      <name val="ＭＳ Ｐ明朝"/>
      <family val="1"/>
      <charset val="128"/>
    </font>
    <font>
      <sz val="11"/>
      <color indexed="8"/>
      <name val="Cambria"/>
      <family val="1"/>
    </font>
    <font>
      <sz val="8"/>
      <name val="ＭＳ Ｐ明朝"/>
      <family val="1"/>
      <charset val="128"/>
    </font>
    <font>
      <sz val="8"/>
      <color theme="1"/>
      <name val="ＭＳ Ｐ明朝"/>
      <family val="1"/>
      <charset val="128"/>
    </font>
    <font>
      <sz val="10"/>
      <color indexed="8"/>
      <name val="ＭＳ Ｐ明朝"/>
      <family val="1"/>
      <charset val="128"/>
    </font>
    <font>
      <sz val="6"/>
      <color indexed="8"/>
      <name val="Cambria"/>
      <family val="1"/>
    </font>
    <font>
      <sz val="6"/>
      <color rgb="FF000000"/>
      <name val="Cambria"/>
      <family val="1"/>
    </font>
    <font>
      <sz val="8"/>
      <color theme="1"/>
      <name val="Times New Roman"/>
      <family val="1"/>
    </font>
    <font>
      <sz val="7"/>
      <color theme="1"/>
      <name val="Cambria"/>
      <family val="1"/>
    </font>
    <font>
      <sz val="8"/>
      <color indexed="8"/>
      <name val="ＭＳ Ｐ明朝"/>
      <family val="1"/>
      <charset val="128"/>
    </font>
    <font>
      <sz val="8"/>
      <color rgb="FF000000"/>
      <name val="ＭＳ Ｐ明朝"/>
      <family val="1"/>
      <charset val="128"/>
    </font>
    <font>
      <sz val="6"/>
      <color theme="1"/>
      <name val="Cambria"/>
      <family val="1"/>
    </font>
    <font>
      <sz val="5.5"/>
      <color indexed="8"/>
      <name val="Cambria"/>
      <family val="1"/>
    </font>
    <font>
      <sz val="6"/>
      <color theme="1"/>
      <name val="Aptos Narrow"/>
      <family val="2"/>
      <charset val="128"/>
      <scheme val="minor"/>
    </font>
    <font>
      <sz val="8"/>
      <color rgb="FF002060"/>
      <name val="Yu Gothic UI"/>
      <family val="3"/>
      <charset val="128"/>
    </font>
    <font>
      <sz val="6"/>
      <color rgb="FF002060"/>
      <name val="Yu Gothic UI"/>
      <family val="3"/>
      <charset val="128"/>
    </font>
    <font>
      <sz val="7"/>
      <color rgb="FF002060"/>
      <name val="Yu Gothic UI"/>
      <family val="3"/>
      <charset val="128"/>
    </font>
    <font>
      <sz val="9"/>
      <color indexed="8"/>
      <name val="Cambria"/>
      <family val="1"/>
    </font>
    <font>
      <sz val="9"/>
      <color theme="1"/>
      <name val="ＭＳ Ｐ明朝"/>
      <family val="1"/>
      <charset val="128"/>
    </font>
    <font>
      <sz val="10"/>
      <color theme="1"/>
      <name val="ＭＳ Ｐ明朝"/>
      <family val="1"/>
      <charset val="128"/>
    </font>
    <font>
      <sz val="7"/>
      <color theme="1"/>
      <name val="ＭＳ Ｐ明朝"/>
      <family val="1"/>
      <charset val="128"/>
    </font>
    <font>
      <sz val="9"/>
      <color theme="1"/>
      <name val="Yu Gothic UI"/>
      <family val="2"/>
    </font>
    <font>
      <sz val="9"/>
      <color rgb="FFFFFF00"/>
      <name val="Yu Gothic UI"/>
      <family val="3"/>
      <charset val="128"/>
    </font>
    <font>
      <sz val="9"/>
      <color theme="1"/>
      <name val="Times New Roman"/>
      <family val="1"/>
    </font>
    <font>
      <sz val="6"/>
      <color theme="0"/>
      <name val="ＭＳ Ｐ明朝"/>
      <family val="1"/>
      <charset val="128"/>
    </font>
    <font>
      <sz val="8"/>
      <name val="Meiryo UI"/>
      <family val="3"/>
      <charset val="128"/>
    </font>
    <font>
      <sz val="7"/>
      <color indexed="8"/>
      <name val="ＭＳ Ｐ明朝"/>
      <family val="1"/>
      <charset val="128"/>
    </font>
    <font>
      <sz val="9"/>
      <color theme="1"/>
      <name val="Cambria"/>
      <family val="1"/>
    </font>
    <font>
      <sz val="12"/>
      <color indexed="8"/>
      <name val="ＭＳ Ｐ明朝"/>
      <family val="1"/>
      <charset val="128"/>
    </font>
    <font>
      <sz val="8"/>
      <color rgb="FF002060"/>
      <name val="Cambria"/>
      <family val="1"/>
    </font>
    <font>
      <sz val="11"/>
      <name val="ＭＳ Ｐ明朝"/>
      <family val="1"/>
      <charset val="128"/>
    </font>
    <font>
      <sz val="8"/>
      <name val="Times New Roman"/>
      <family val="1"/>
    </font>
    <font>
      <sz val="9"/>
      <color rgb="FF002060"/>
      <name val="游明朝"/>
      <family val="1"/>
      <charset val="128"/>
    </font>
    <font>
      <sz val="10"/>
      <color indexed="8"/>
      <name val="ＭＳ Ｐ明朝"/>
      <family val="1"/>
    </font>
    <font>
      <sz val="8"/>
      <color rgb="FF002060"/>
      <name val="ＭＳ Ｐ明朝"/>
      <family val="1"/>
    </font>
    <font>
      <sz val="10"/>
      <name val="Times New Roman"/>
      <family val="1"/>
    </font>
    <font>
      <sz val="9"/>
      <color rgb="FF002060"/>
      <name val="Cambria"/>
      <family val="1"/>
    </font>
    <font>
      <sz val="8"/>
      <color rgb="FFFF0000"/>
      <name val="Aptos Narrow"/>
      <family val="2"/>
      <charset val="128"/>
      <scheme val="minor"/>
    </font>
    <font>
      <sz val="6"/>
      <name val="Times New Roman"/>
      <family val="1"/>
    </font>
    <font>
      <sz val="11"/>
      <color rgb="FF002060"/>
      <name val="Cambria"/>
      <family val="1"/>
    </font>
    <font>
      <sz val="8"/>
      <color rgb="FFFF0000"/>
      <name val="Cambria"/>
      <family val="1"/>
    </font>
    <font>
      <sz val="8"/>
      <color rgb="FF002060"/>
      <name val="ＭＳ Ｐ明朝"/>
      <family val="1"/>
      <charset val="128"/>
    </font>
    <font>
      <sz val="11"/>
      <color theme="1"/>
      <name val="Cambria"/>
      <family val="1"/>
    </font>
    <font>
      <sz val="6"/>
      <name val="Cambria"/>
      <family val="1"/>
    </font>
    <font>
      <sz val="7"/>
      <color indexed="8"/>
      <name val="Cambria"/>
      <family val="1"/>
    </font>
    <font>
      <sz val="11"/>
      <color rgb="FFFF0000"/>
      <name val="ＭＳ Ｐ明朝"/>
      <family val="1"/>
      <charset val="128"/>
    </font>
    <font>
      <sz val="9"/>
      <color theme="1"/>
      <name val="Yu Gothic UI"/>
      <family val="3"/>
      <charset val="128"/>
    </font>
    <font>
      <sz val="9"/>
      <color rgb="FFFF0000"/>
      <name val="ＭＳ Ｐ明朝"/>
      <family val="1"/>
      <charset val="128"/>
    </font>
    <font>
      <sz val="6"/>
      <color indexed="8"/>
      <name val="Times New Roman"/>
      <family val="1"/>
    </font>
    <font>
      <sz val="6"/>
      <color rgb="FF000000"/>
      <name val="Times New Roman"/>
      <family val="1"/>
    </font>
    <font>
      <sz val="7"/>
      <color rgb="FFFF0000"/>
      <name val="Times New Roman"/>
      <family val="1"/>
    </font>
    <font>
      <sz val="7"/>
      <color theme="1"/>
      <name val="Times New Roman"/>
      <family val="1"/>
    </font>
    <font>
      <sz val="8"/>
      <color theme="0"/>
      <name val="Cambria"/>
      <family val="1"/>
    </font>
    <font>
      <sz val="6"/>
      <color rgb="FFFF0000"/>
      <name val="Times New Roman"/>
      <family val="1"/>
    </font>
    <font>
      <sz val="6"/>
      <color theme="1"/>
      <name val="Times New Roman"/>
      <family val="1"/>
    </font>
    <font>
      <sz val="11"/>
      <color rgb="FFFF0000"/>
      <name val="Times New Roman"/>
      <family val="1"/>
    </font>
    <font>
      <sz val="7"/>
      <color rgb="FFFF0000"/>
      <name val="Cambria"/>
      <family val="1"/>
    </font>
    <font>
      <sz val="9"/>
      <name val="Times New Roman"/>
      <family val="1"/>
    </font>
    <font>
      <sz val="7"/>
      <color indexed="8"/>
      <name val="Times New Roman"/>
      <family val="1"/>
    </font>
    <font>
      <sz val="8"/>
      <color rgb="FF002060"/>
      <name val="游明朝"/>
      <family val="1"/>
      <charset val="128"/>
    </font>
    <font>
      <sz val="10"/>
      <color theme="1"/>
      <name val="Cambria"/>
      <family val="1"/>
      <charset val="128"/>
    </font>
    <font>
      <sz val="10"/>
      <color theme="1"/>
      <name val="ＭＳ 明朝"/>
      <family val="1"/>
      <charset val="128"/>
    </font>
    <font>
      <sz val="10"/>
      <color theme="1"/>
      <name val="Cambria"/>
      <family val="1"/>
    </font>
    <font>
      <sz val="9"/>
      <color theme="1"/>
      <name val="Cambria"/>
      <family val="1"/>
      <charset val="128"/>
    </font>
    <font>
      <sz val="8"/>
      <color theme="1"/>
      <name val="Cambria"/>
      <family val="1"/>
      <charset val="128"/>
    </font>
    <font>
      <sz val="7"/>
      <color rgb="FF000000"/>
      <name val="Cambria"/>
      <family val="1"/>
    </font>
    <font>
      <sz val="10"/>
      <color indexed="8"/>
      <name val="Cambria"/>
      <family val="1"/>
      <charset val="128"/>
    </font>
    <font>
      <sz val="10"/>
      <color indexed="8"/>
      <name val="Cambria"/>
      <family val="1"/>
    </font>
    <font>
      <sz val="10"/>
      <color rgb="FF002060"/>
      <name val="游明朝"/>
      <family val="1"/>
      <charset val="128"/>
    </font>
    <font>
      <sz val="9"/>
      <color indexed="8"/>
      <name val="Times New Roman"/>
      <family val="1"/>
    </font>
    <font>
      <sz val="8"/>
      <color indexed="8"/>
      <name val="ＭＳ Ｐ明朝"/>
      <family val="1"/>
    </font>
    <font>
      <sz val="18"/>
      <color theme="1"/>
      <name val="ＭＳ Ｐ明朝"/>
      <family val="1"/>
      <charset val="128"/>
    </font>
    <font>
      <b/>
      <sz val="8"/>
      <color theme="1"/>
      <name val="游明朝"/>
      <family val="1"/>
      <charset val="128"/>
    </font>
    <font>
      <sz val="8"/>
      <color theme="1"/>
      <name val="游明朝"/>
      <family val="1"/>
      <charset val="128"/>
    </font>
    <font>
      <sz val="9.5"/>
      <color theme="1"/>
      <name val="ＭＳ Ｐ明朝"/>
      <family val="1"/>
      <charset val="128"/>
    </font>
    <font>
      <sz val="9.5"/>
      <color theme="1"/>
      <name val="Times New Roman"/>
      <family val="1"/>
    </font>
    <font>
      <sz val="9.5"/>
      <color theme="1"/>
      <name val="Times New Roman"/>
      <family val="1"/>
      <charset val="128"/>
    </font>
    <font>
      <sz val="9.5"/>
      <color theme="1"/>
      <name val="ＭＳ 明朝"/>
      <family val="1"/>
      <charset val="128"/>
    </font>
    <font>
      <b/>
      <sz val="9"/>
      <color theme="1"/>
      <name val="Cambria"/>
      <family val="1"/>
    </font>
    <font>
      <sz val="9"/>
      <color theme="1"/>
      <name val="ＭＳ 明朝"/>
      <family val="1"/>
      <charset val="128"/>
    </font>
    <font>
      <b/>
      <sz val="9.5"/>
      <color theme="1"/>
      <name val="ＭＳ Ｐ明朝"/>
      <family val="1"/>
      <charset val="128"/>
    </font>
    <font>
      <sz val="9"/>
      <color theme="1"/>
      <name val="游明朝"/>
      <family val="1"/>
      <charset val="128"/>
    </font>
    <font>
      <b/>
      <sz val="9"/>
      <color theme="1"/>
      <name val="游明朝"/>
      <family val="1"/>
      <charset val="128"/>
    </font>
    <font>
      <sz val="9.5"/>
      <color theme="1"/>
      <name val="Times New Roman"/>
      <family val="3"/>
      <charset val="128"/>
    </font>
    <font>
      <sz val="9"/>
      <color theme="1"/>
      <name val="Microsoft YaHei"/>
      <family val="1"/>
      <charset val="134"/>
    </font>
    <font>
      <sz val="9"/>
      <color theme="1"/>
      <name val="ＭＳ Ｐ明朝"/>
      <family val="1"/>
      <charset val="134"/>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s>
  <cellStyleXfs count="4">
    <xf numFmtId="0" fontId="0" fillId="0" borderId="0">
      <alignment vertical="center"/>
    </xf>
    <xf numFmtId="40" fontId="1" fillId="0" borderId="0" applyFont="0" applyFill="0" applyBorder="0" applyAlignment="0" applyProtection="0">
      <alignment vertical="center"/>
    </xf>
    <xf numFmtId="38" fontId="1" fillId="0" borderId="0" applyFont="0" applyFill="0" applyBorder="0" applyAlignment="0" applyProtection="0">
      <alignment vertical="center"/>
    </xf>
    <xf numFmtId="0" fontId="44" fillId="0" borderId="0" applyNumberFormat="0" applyFill="0" applyBorder="0" applyAlignment="0" applyProtection="0">
      <alignment vertical="center"/>
    </xf>
  </cellStyleXfs>
  <cellXfs count="809">
    <xf numFmtId="0" fontId="0" fillId="0" borderId="0" xfId="0">
      <alignment vertical="center"/>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top" wrapText="1"/>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center" vertical="top"/>
    </xf>
    <xf numFmtId="0" fontId="6" fillId="0" borderId="0" xfId="0" applyFont="1" applyAlignment="1">
      <alignment vertical="top" wrapText="1"/>
    </xf>
    <xf numFmtId="0" fontId="7" fillId="0" borderId="0" xfId="0" applyFont="1" applyAlignment="1">
      <alignment vertical="center" wrapText="1"/>
    </xf>
    <xf numFmtId="0" fontId="8" fillId="0" borderId="0" xfId="0" applyFont="1" applyAlignment="1">
      <alignment vertical="top" wrapText="1"/>
    </xf>
    <xf numFmtId="0" fontId="9" fillId="0" borderId="0" xfId="0" applyFont="1" applyAlignment="1">
      <alignment vertical="top" wrapText="1"/>
    </xf>
    <xf numFmtId="0" fontId="7" fillId="0" borderId="0" xfId="0" applyFont="1" applyAlignment="1">
      <alignment vertical="top" wrapText="1"/>
    </xf>
    <xf numFmtId="0" fontId="9" fillId="0" borderId="0" xfId="0" applyFont="1" applyAlignment="1">
      <alignment horizontal="left" vertical="top" wrapText="1"/>
    </xf>
    <xf numFmtId="0" fontId="10" fillId="0" borderId="0" xfId="0" applyFont="1" applyAlignment="1">
      <alignment vertical="top" wrapText="1"/>
    </xf>
    <xf numFmtId="0" fontId="10" fillId="0" borderId="0" xfId="0" applyFont="1" applyAlignment="1">
      <alignment vertical="center" wrapText="1"/>
    </xf>
    <xf numFmtId="0" fontId="11" fillId="0" borderId="0" xfId="0" applyFont="1" applyAlignment="1">
      <alignment horizontal="centerContinuous" vertical="center"/>
    </xf>
    <xf numFmtId="0" fontId="15" fillId="0" borderId="0" xfId="0" applyFont="1" applyAlignment="1">
      <alignment horizontal="centerContinuous"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horizontal="right" vertical="center"/>
    </xf>
    <xf numFmtId="0" fontId="17" fillId="0" borderId="0" xfId="0" applyFont="1" applyAlignment="1" applyProtection="1">
      <alignment horizontal="center" vertical="center"/>
      <protection locked="0"/>
    </xf>
    <xf numFmtId="0" fontId="17" fillId="0" borderId="0" xfId="0" applyFont="1" applyProtection="1">
      <alignment vertical="center"/>
      <protection locked="0"/>
    </xf>
    <xf numFmtId="0" fontId="12" fillId="0" borderId="0" xfId="0" applyFont="1" applyAlignment="1">
      <alignment horizontal="centerContinuous" vertical="center"/>
    </xf>
    <xf numFmtId="0" fontId="0" fillId="0" borderId="1" xfId="0" applyBorder="1">
      <alignment vertical="center"/>
    </xf>
    <xf numFmtId="0" fontId="23" fillId="0" borderId="5" xfId="0" applyFont="1" applyBorder="1" applyAlignment="1">
      <alignment vertical="top"/>
    </xf>
    <xf numFmtId="0" fontId="24" fillId="0" borderId="3" xfId="0" applyFont="1" applyBorder="1" applyAlignment="1">
      <alignment vertical="top" wrapText="1"/>
    </xf>
    <xf numFmtId="0" fontId="0" fillId="0" borderId="6" xfId="0" applyBorder="1">
      <alignment vertical="center"/>
    </xf>
    <xf numFmtId="0" fontId="0" fillId="0" borderId="0" xfId="0" applyAlignment="1"/>
    <xf numFmtId="0" fontId="22" fillId="0" borderId="16" xfId="0" applyFont="1" applyBorder="1" applyAlignment="1">
      <alignment vertical="top" shrinkToFit="1"/>
    </xf>
    <xf numFmtId="0" fontId="33" fillId="0" borderId="0" xfId="0" applyFont="1" applyAlignment="1">
      <alignment vertical="top"/>
    </xf>
    <xf numFmtId="0" fontId="19" fillId="0" borderId="18" xfId="0" applyFont="1" applyBorder="1" applyAlignment="1"/>
    <xf numFmtId="0" fontId="35" fillId="0" borderId="0" xfId="0" applyFont="1" applyAlignment="1" applyProtection="1">
      <alignment horizontal="center" vertical="center"/>
      <protection locked="0"/>
    </xf>
    <xf numFmtId="0" fontId="36" fillId="0" borderId="13" xfId="0" applyFont="1" applyBorder="1" applyProtection="1">
      <alignment vertical="center"/>
      <protection locked="0"/>
    </xf>
    <xf numFmtId="0" fontId="36" fillId="0" borderId="13" xfId="0" applyFont="1" applyBorder="1" applyAlignment="1" applyProtection="1">
      <alignment vertical="center" wrapText="1"/>
      <protection locked="0"/>
    </xf>
    <xf numFmtId="0" fontId="36" fillId="0" borderId="15" xfId="0" applyFont="1" applyBorder="1" applyProtection="1">
      <alignment vertical="center"/>
      <protection locked="0"/>
    </xf>
    <xf numFmtId="0" fontId="22" fillId="0" borderId="16" xfId="0" applyFont="1" applyBorder="1" applyAlignment="1">
      <alignment horizontal="center" vertical="top"/>
    </xf>
    <xf numFmtId="0" fontId="19" fillId="0" borderId="0" xfId="0" applyFont="1" applyAlignment="1" applyProtection="1">
      <alignment horizontal="center" vertical="center"/>
      <protection locked="0"/>
    </xf>
    <xf numFmtId="0" fontId="36" fillId="0" borderId="9" xfId="0" applyFont="1" applyBorder="1" applyProtection="1">
      <alignment vertical="center"/>
      <protection locked="0"/>
    </xf>
    <xf numFmtId="0" fontId="36" fillId="0" borderId="9" xfId="0" applyFont="1" applyBorder="1" applyAlignment="1" applyProtection="1">
      <alignment vertical="center" wrapText="1"/>
      <protection locked="0"/>
    </xf>
    <xf numFmtId="0" fontId="36" fillId="0" borderId="11" xfId="0" applyFont="1" applyBorder="1" applyProtection="1">
      <alignment vertical="center"/>
      <protection locked="0"/>
    </xf>
    <xf numFmtId="0" fontId="33" fillId="0" borderId="19" xfId="0" applyFont="1" applyBorder="1" applyAlignment="1">
      <alignment vertical="top"/>
    </xf>
    <xf numFmtId="0" fontId="33" fillId="0" borderId="1" xfId="0" applyFont="1" applyBorder="1" applyAlignment="1">
      <alignment vertical="top"/>
    </xf>
    <xf numFmtId="0" fontId="33" fillId="2" borderId="1" xfId="0" applyFont="1" applyFill="1" applyBorder="1" applyAlignment="1">
      <alignment vertical="top"/>
    </xf>
    <xf numFmtId="0" fontId="33" fillId="0" borderId="20" xfId="0" applyFont="1" applyBorder="1" applyAlignment="1">
      <alignment vertical="top"/>
    </xf>
    <xf numFmtId="0" fontId="17" fillId="0" borderId="0" xfId="0" applyFont="1" applyAlignment="1" applyProtection="1">
      <alignment horizontal="center"/>
      <protection locked="0"/>
    </xf>
    <xf numFmtId="0" fontId="17" fillId="0" borderId="0" xfId="0" applyFont="1" applyAlignment="1" applyProtection="1">
      <protection locked="0"/>
    </xf>
    <xf numFmtId="0" fontId="46" fillId="0" borderId="0" xfId="0" applyFont="1" applyProtection="1">
      <alignment vertical="center"/>
      <protection locked="0"/>
    </xf>
    <xf numFmtId="0" fontId="50" fillId="0" borderId="3" xfId="0" applyFont="1" applyBorder="1">
      <alignment vertical="center"/>
    </xf>
    <xf numFmtId="0" fontId="0" fillId="0" borderId="3" xfId="0" applyBorder="1">
      <alignment vertical="center"/>
    </xf>
    <xf numFmtId="0" fontId="0" fillId="0" borderId="4" xfId="0" applyBorder="1">
      <alignment vertical="center"/>
    </xf>
    <xf numFmtId="0" fontId="41" fillId="0" borderId="0" xfId="0" applyFont="1">
      <alignment vertical="center"/>
    </xf>
    <xf numFmtId="0" fontId="33" fillId="0" borderId="0" xfId="0" applyFont="1">
      <alignment vertical="center"/>
    </xf>
    <xf numFmtId="0" fontId="50" fillId="0" borderId="19" xfId="0" applyFont="1" applyBorder="1" applyAlignment="1">
      <alignment horizontal="left" vertical="center"/>
    </xf>
    <xf numFmtId="0" fontId="50" fillId="0" borderId="1" xfId="0" applyFont="1" applyBorder="1" applyAlignment="1">
      <alignment horizontal="left" vertical="center"/>
    </xf>
    <xf numFmtId="0" fontId="50" fillId="0" borderId="1" xfId="0" applyFont="1" applyBorder="1">
      <alignment vertical="center"/>
    </xf>
    <xf numFmtId="0" fontId="0" fillId="0" borderId="20" xfId="0" applyBorder="1">
      <alignment vertical="center"/>
    </xf>
    <xf numFmtId="0" fontId="50" fillId="0" borderId="0" xfId="0" applyFont="1">
      <alignment vertical="center"/>
    </xf>
    <xf numFmtId="0" fontId="52" fillId="0" borderId="0" xfId="0" applyFont="1" applyAlignment="1">
      <alignment horizontal="center" vertical="top"/>
    </xf>
    <xf numFmtId="0" fontId="47" fillId="0" borderId="0" xfId="0" applyFont="1" applyAlignment="1">
      <alignment horizontal="center" vertical="top"/>
    </xf>
    <xf numFmtId="0" fontId="52" fillId="0" borderId="0" xfId="0" applyFont="1" applyAlignment="1">
      <alignment vertical="top"/>
    </xf>
    <xf numFmtId="0" fontId="53" fillId="0" borderId="0" xfId="0" applyFont="1" applyAlignment="1">
      <alignment vertical="top"/>
    </xf>
    <xf numFmtId="170" fontId="35" fillId="0" borderId="0" xfId="0" applyNumberFormat="1" applyFont="1" applyAlignment="1" applyProtection="1">
      <alignment horizontal="center" vertical="center"/>
      <protection locked="0"/>
    </xf>
    <xf numFmtId="0" fontId="47" fillId="0" borderId="0" xfId="0" applyFont="1" applyAlignment="1"/>
    <xf numFmtId="0" fontId="19" fillId="0" borderId="0" xfId="0" applyFont="1" applyAlignment="1" applyProtection="1">
      <alignment horizontal="center"/>
      <protection locked="0"/>
    </xf>
    <xf numFmtId="0" fontId="57" fillId="0" borderId="0" xfId="0" applyFont="1" applyAlignment="1">
      <alignment vertical="top"/>
    </xf>
    <xf numFmtId="0" fontId="41" fillId="0" borderId="0" xfId="0" applyFont="1" applyAlignment="1">
      <alignment vertical="top"/>
    </xf>
    <xf numFmtId="0" fontId="17" fillId="0" borderId="0" xfId="0" applyFont="1" applyAlignment="1" applyProtection="1">
      <alignment horizontal="center" vertical="top"/>
      <protection locked="0"/>
    </xf>
    <xf numFmtId="0" fontId="17" fillId="0" borderId="0" xfId="0" applyFont="1" applyAlignment="1" applyProtection="1">
      <alignment vertical="top"/>
      <protection locked="0"/>
    </xf>
    <xf numFmtId="0" fontId="60" fillId="0" borderId="4" xfId="0" applyFont="1" applyBorder="1" applyAlignment="1">
      <alignment horizontal="center" vertical="center" wrapText="1"/>
    </xf>
    <xf numFmtId="0" fontId="62" fillId="0" borderId="6" xfId="0" applyFont="1" applyBorder="1" applyAlignment="1">
      <alignment horizontal="center" vertical="top" wrapText="1"/>
    </xf>
    <xf numFmtId="0" fontId="17" fillId="0" borderId="0" xfId="0" applyFont="1" applyAlignment="1" applyProtection="1">
      <alignment horizontal="center" vertical="top" wrapText="1"/>
      <protection locked="0"/>
    </xf>
    <xf numFmtId="0" fontId="17" fillId="0" borderId="0" xfId="0" applyFont="1" applyAlignment="1" applyProtection="1">
      <alignment vertical="top" wrapText="1"/>
      <protection locked="0"/>
    </xf>
    <xf numFmtId="0" fontId="63" fillId="0" borderId="0" xfId="0" applyFont="1" applyAlignment="1">
      <alignment vertical="top" wrapText="1"/>
    </xf>
    <xf numFmtId="0" fontId="64" fillId="0" borderId="30" xfId="0" applyFont="1" applyBorder="1" applyAlignment="1" applyProtection="1">
      <alignment horizontal="center" vertical="center" wrapText="1"/>
      <protection locked="0"/>
    </xf>
    <xf numFmtId="0" fontId="64" fillId="0" borderId="33" xfId="0" applyFont="1" applyBorder="1" applyAlignment="1" applyProtection="1">
      <alignment horizontal="center" vertical="center" wrapText="1"/>
      <protection locked="0"/>
    </xf>
    <xf numFmtId="0" fontId="52" fillId="0" borderId="0" xfId="0" applyFont="1" applyAlignment="1">
      <alignment vertical="center" wrapText="1"/>
    </xf>
    <xf numFmtId="0" fontId="47" fillId="0" borderId="0" xfId="0" applyFont="1" applyAlignment="1">
      <alignment vertical="center" wrapText="1"/>
    </xf>
    <xf numFmtId="0" fontId="67" fillId="0" borderId="0" xfId="0" applyFont="1" applyAlignment="1">
      <alignment horizontal="left"/>
    </xf>
    <xf numFmtId="0" fontId="37" fillId="0" borderId="0" xfId="0" applyFont="1" applyAlignment="1">
      <alignment wrapText="1"/>
    </xf>
    <xf numFmtId="0" fontId="37" fillId="0" borderId="1" xfId="0" applyFont="1" applyBorder="1" applyAlignment="1">
      <alignment wrapText="1"/>
    </xf>
    <xf numFmtId="0" fontId="69" fillId="0" borderId="3" xfId="0" applyFont="1" applyBorder="1" applyAlignment="1">
      <alignment horizontal="left" vertical="center" wrapText="1"/>
    </xf>
    <xf numFmtId="0" fontId="68" fillId="0" borderId="0" xfId="0" applyFont="1" applyAlignment="1"/>
    <xf numFmtId="0" fontId="69" fillId="0" borderId="9" xfId="0" applyFont="1" applyBorder="1" applyAlignment="1">
      <alignment horizontal="left" vertical="center" wrapText="1"/>
    </xf>
    <xf numFmtId="0" fontId="70" fillId="0" borderId="0" xfId="0" applyFont="1" applyAlignment="1">
      <alignment vertical="top"/>
    </xf>
    <xf numFmtId="0" fontId="68" fillId="0" borderId="13" xfId="0" applyFont="1" applyBorder="1" applyAlignment="1">
      <alignment horizontal="left" vertical="center" wrapText="1"/>
    </xf>
    <xf numFmtId="0" fontId="68" fillId="0" borderId="9" xfId="0" applyFont="1" applyBorder="1" applyAlignment="1">
      <alignment horizontal="left" vertical="center" wrapText="1"/>
    </xf>
    <xf numFmtId="0" fontId="68" fillId="0" borderId="13" xfId="0" applyFont="1" applyBorder="1" applyAlignment="1">
      <alignment horizontal="left" vertical="center"/>
    </xf>
    <xf numFmtId="0" fontId="68" fillId="0" borderId="9" xfId="0" applyFont="1" applyBorder="1" applyAlignment="1">
      <alignment horizontal="left" vertical="center"/>
    </xf>
    <xf numFmtId="0" fontId="37" fillId="0" borderId="13" xfId="0" applyFont="1" applyBorder="1" applyAlignment="1">
      <alignment wrapText="1"/>
    </xf>
    <xf numFmtId="0" fontId="37" fillId="0" borderId="17" xfId="0" applyFont="1" applyBorder="1" applyAlignment="1">
      <alignment wrapText="1"/>
    </xf>
    <xf numFmtId="0" fontId="59" fillId="0" borderId="14" xfId="0" applyFont="1" applyBorder="1" applyAlignment="1">
      <alignment horizontal="left" vertical="center" indent="1"/>
    </xf>
    <xf numFmtId="0" fontId="59" fillId="0" borderId="13" xfId="0" applyFont="1" applyBorder="1" applyAlignment="1">
      <alignment vertical="center" wrapText="1" shrinkToFit="1"/>
    </xf>
    <xf numFmtId="0" fontId="59" fillId="0" borderId="13" xfId="0" applyFont="1" applyBorder="1" applyAlignment="1">
      <alignment horizontal="right" vertical="center"/>
    </xf>
    <xf numFmtId="0" fontId="37" fillId="0" borderId="15" xfId="0" applyFont="1" applyBorder="1" applyAlignment="1">
      <alignment wrapText="1"/>
    </xf>
    <xf numFmtId="0" fontId="70" fillId="0" borderId="9" xfId="0" applyFont="1" applyBorder="1" applyAlignment="1">
      <alignment vertical="top"/>
    </xf>
    <xf numFmtId="0" fontId="55" fillId="0" borderId="9" xfId="0" applyFont="1" applyBorder="1" applyAlignment="1">
      <alignment vertical="top" wrapText="1"/>
    </xf>
    <xf numFmtId="0" fontId="55" fillId="0" borderId="10" xfId="0" applyFont="1" applyBorder="1" applyAlignment="1">
      <alignment vertical="top" wrapText="1"/>
    </xf>
    <xf numFmtId="0" fontId="55" fillId="0" borderId="9" xfId="0" applyFont="1" applyBorder="1" applyAlignment="1">
      <alignment horizontal="left" vertical="top" indent="1"/>
    </xf>
    <xf numFmtId="0" fontId="55" fillId="0" borderId="11" xfId="0" applyFont="1" applyBorder="1" applyAlignment="1">
      <alignment vertical="top" wrapText="1"/>
    </xf>
    <xf numFmtId="0" fontId="68" fillId="0" borderId="13" xfId="0" applyFont="1" applyBorder="1">
      <alignment vertical="center"/>
    </xf>
    <xf numFmtId="0" fontId="73" fillId="0" borderId="13" xfId="0" applyFont="1" applyBorder="1">
      <alignment vertical="center"/>
    </xf>
    <xf numFmtId="0" fontId="74"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68" fillId="0" borderId="0" xfId="0" applyFont="1">
      <alignment vertical="center"/>
    </xf>
    <xf numFmtId="0" fontId="19" fillId="0" borderId="1" xfId="0" applyFont="1" applyBorder="1" applyAlignment="1" applyProtection="1">
      <alignment horizontal="center" vertical="center"/>
      <protection locked="0"/>
    </xf>
    <xf numFmtId="0" fontId="68" fillId="0" borderId="1" xfId="0" applyFont="1" applyBorder="1">
      <alignment vertical="center"/>
    </xf>
    <xf numFmtId="0" fontId="73" fillId="0" borderId="1" xfId="0" applyFont="1" applyBorder="1">
      <alignment vertical="center"/>
    </xf>
    <xf numFmtId="0" fontId="55" fillId="0" borderId="20" xfId="0" applyFont="1" applyBorder="1" applyAlignment="1">
      <alignment vertical="top" wrapText="1"/>
    </xf>
    <xf numFmtId="0" fontId="76" fillId="0" borderId="0" xfId="0" applyFont="1" applyAlignment="1">
      <alignment horizontal="center" vertical="top"/>
    </xf>
    <xf numFmtId="0" fontId="37" fillId="0" borderId="0" xfId="0" applyFont="1" applyAlignment="1">
      <alignment horizontal="left"/>
    </xf>
    <xf numFmtId="0" fontId="69" fillId="0" borderId="0" xfId="0" applyFont="1" applyAlignment="1"/>
    <xf numFmtId="0" fontId="48" fillId="0" borderId="0" xfId="0" applyFont="1" applyAlignment="1"/>
    <xf numFmtId="0" fontId="54" fillId="0" borderId="0" xfId="0" applyFont="1" applyAlignment="1"/>
    <xf numFmtId="0" fontId="19" fillId="0" borderId="0" xfId="0" applyFont="1" applyAlignment="1">
      <alignment vertical="top" wrapText="1"/>
    </xf>
    <xf numFmtId="0" fontId="68" fillId="0" borderId="0" xfId="0" applyFont="1" applyAlignment="1">
      <alignment vertical="top"/>
    </xf>
    <xf numFmtId="0" fontId="37" fillId="0" borderId="0" xfId="0" applyFont="1" applyAlignment="1">
      <alignment vertical="top"/>
    </xf>
    <xf numFmtId="0" fontId="51" fillId="0" borderId="0" xfId="0" applyFont="1" applyAlignment="1"/>
    <xf numFmtId="0" fontId="77" fillId="0" borderId="0" xfId="0" applyFont="1" applyAlignment="1">
      <alignment vertical="top"/>
    </xf>
    <xf numFmtId="0" fontId="67" fillId="0" borderId="0" xfId="0" applyFont="1" applyAlignment="1">
      <alignment vertical="top"/>
    </xf>
    <xf numFmtId="0" fontId="50" fillId="0" borderId="0" xfId="0" applyFont="1" applyAlignment="1"/>
    <xf numFmtId="0" fontId="78" fillId="0" borderId="0" xfId="0" applyFont="1" applyAlignment="1"/>
    <xf numFmtId="0" fontId="78" fillId="0" borderId="0" xfId="0" applyFont="1">
      <alignment vertical="center"/>
    </xf>
    <xf numFmtId="0" fontId="5" fillId="0" borderId="0" xfId="0" applyFont="1">
      <alignment vertical="center"/>
    </xf>
    <xf numFmtId="0" fontId="0" fillId="0" borderId="0" xfId="0" applyAlignment="1">
      <alignment horizontal="left" vertical="center"/>
    </xf>
    <xf numFmtId="0" fontId="2" fillId="0" borderId="0" xfId="0" applyFont="1" applyProtection="1">
      <alignment vertical="center"/>
      <protection locked="0"/>
    </xf>
    <xf numFmtId="0" fontId="0" fillId="0" borderId="0" xfId="0" applyProtection="1">
      <alignment vertical="center"/>
      <protection locked="0"/>
    </xf>
    <xf numFmtId="0" fontId="23" fillId="0" borderId="3" xfId="0" applyFont="1" applyBorder="1">
      <alignment vertical="center"/>
    </xf>
    <xf numFmtId="0" fontId="81" fillId="0" borderId="3" xfId="0" applyFont="1" applyBorder="1" applyAlignment="1">
      <alignment vertical="top"/>
    </xf>
    <xf numFmtId="0" fontId="25" fillId="0" borderId="9" xfId="0" applyFont="1" applyBorder="1" applyAlignment="1">
      <alignment vertical="top"/>
    </xf>
    <xf numFmtId="0" fontId="81" fillId="0" borderId="9" xfId="0" applyFont="1" applyBorder="1" applyAlignment="1">
      <alignment vertical="top"/>
    </xf>
    <xf numFmtId="0" fontId="23" fillId="0" borderId="0" xfId="0" applyFont="1" applyAlignment="1">
      <alignment horizontal="left" vertical="center"/>
    </xf>
    <xf numFmtId="0" fontId="81" fillId="0" borderId="0" xfId="0" applyFont="1" applyAlignment="1">
      <alignment vertical="top"/>
    </xf>
    <xf numFmtId="0" fontId="25" fillId="0" borderId="9" xfId="0" applyFont="1" applyBorder="1">
      <alignment vertical="center"/>
    </xf>
    <xf numFmtId="0" fontId="23" fillId="0" borderId="13" xfId="0" applyFont="1" applyBorder="1">
      <alignment vertical="center"/>
    </xf>
    <xf numFmtId="0" fontId="84" fillId="0" borderId="0" xfId="0" applyFont="1" applyAlignment="1">
      <alignment vertical="top"/>
    </xf>
    <xf numFmtId="0" fontId="28" fillId="0" borderId="9" xfId="0" applyFont="1" applyBorder="1" applyAlignment="1">
      <alignment vertical="top"/>
    </xf>
    <xf numFmtId="0" fontId="69" fillId="0" borderId="13" xfId="0" applyFont="1" applyBorder="1" applyAlignment="1"/>
    <xf numFmtId="0" fontId="85" fillId="0" borderId="17" xfId="0" applyFont="1" applyBorder="1" applyAlignment="1"/>
    <xf numFmtId="0" fontId="19" fillId="0" borderId="14" xfId="0" applyFont="1" applyBorder="1">
      <alignment vertical="center"/>
    </xf>
    <xf numFmtId="0" fontId="85" fillId="0" borderId="13" xfId="0" applyFont="1" applyBorder="1">
      <alignment vertical="center"/>
    </xf>
    <xf numFmtId="0" fontId="2" fillId="0" borderId="0" xfId="0" applyFont="1" applyAlignment="1" applyProtection="1">
      <protection locked="0"/>
    </xf>
    <xf numFmtId="0" fontId="0" fillId="0" borderId="0" xfId="0" applyAlignment="1" applyProtection="1">
      <protection locked="0"/>
    </xf>
    <xf numFmtId="0" fontId="58" fillId="0" borderId="0" xfId="0" applyFont="1">
      <alignment vertical="center"/>
    </xf>
    <xf numFmtId="0" fontId="57" fillId="0" borderId="0" xfId="0" applyFont="1">
      <alignment vertical="center"/>
    </xf>
    <xf numFmtId="0" fontId="47" fillId="0" borderId="7" xfId="0" applyFont="1" applyBorder="1" applyAlignment="1"/>
    <xf numFmtId="0" fontId="47" fillId="0" borderId="18" xfId="0" applyFont="1" applyBorder="1">
      <alignment vertical="center"/>
    </xf>
    <xf numFmtId="0" fontId="87" fillId="0" borderId="0" xfId="0" applyFont="1" applyAlignment="1" applyProtection="1">
      <alignment vertical="top"/>
      <protection locked="0"/>
    </xf>
    <xf numFmtId="0" fontId="33" fillId="0" borderId="0" xfId="0" applyFont="1" applyAlignment="1" applyProtection="1">
      <alignment vertical="top"/>
      <protection locked="0"/>
    </xf>
    <xf numFmtId="0" fontId="69" fillId="0" borderId="1" xfId="0" applyFont="1" applyBorder="1">
      <alignment vertical="center"/>
    </xf>
    <xf numFmtId="0" fontId="81" fillId="0" borderId="26" xfId="0" applyFont="1" applyBorder="1" applyAlignment="1">
      <alignment vertical="top"/>
    </xf>
    <xf numFmtId="0" fontId="88" fillId="0" borderId="23" xfId="0" applyFont="1" applyBorder="1" applyAlignment="1">
      <alignment vertical="top"/>
    </xf>
    <xf numFmtId="0" fontId="81" fillId="0" borderId="1" xfId="0" applyFont="1" applyBorder="1" applyAlignment="1">
      <alignment vertical="top"/>
    </xf>
    <xf numFmtId="0" fontId="89" fillId="0" borderId="1" xfId="0" applyFont="1" applyBorder="1" applyAlignment="1" applyProtection="1">
      <alignment horizontal="center" shrinkToFit="1"/>
      <protection locked="0"/>
    </xf>
    <xf numFmtId="0" fontId="58" fillId="0" borderId="0" xfId="0" applyFont="1" applyAlignment="1">
      <alignment vertical="top"/>
    </xf>
    <xf numFmtId="0" fontId="57" fillId="0" borderId="0" xfId="0" applyFont="1" applyAlignment="1">
      <alignment horizontal="left" vertical="top" indent="1"/>
    </xf>
    <xf numFmtId="0" fontId="0" fillId="0" borderId="0" xfId="0" applyAlignment="1">
      <alignment vertical="top"/>
    </xf>
    <xf numFmtId="0" fontId="2" fillId="0" borderId="0" xfId="0" applyFont="1" applyAlignment="1" applyProtection="1">
      <alignment vertical="top"/>
      <protection locked="0"/>
    </xf>
    <xf numFmtId="0" fontId="0" fillId="0" borderId="0" xfId="0" applyAlignment="1" applyProtection="1">
      <alignment vertical="top"/>
      <protection locked="0"/>
    </xf>
    <xf numFmtId="0" fontId="90" fillId="0" borderId="0" xfId="0" applyFont="1" applyAlignment="1" applyProtection="1">
      <alignment vertical="top"/>
      <protection locked="0"/>
    </xf>
    <xf numFmtId="0" fontId="41" fillId="0" borderId="0" xfId="0" applyFont="1" applyAlignment="1" applyProtection="1">
      <alignment vertical="top"/>
      <protection locked="0"/>
    </xf>
    <xf numFmtId="0" fontId="0" fillId="0" borderId="5" xfId="0" applyBorder="1" applyAlignment="1">
      <alignment horizontal="left" vertical="center"/>
    </xf>
    <xf numFmtId="0" fontId="50" fillId="0" borderId="0" xfId="0" applyFont="1" applyAlignment="1">
      <alignment vertical="center" wrapText="1"/>
    </xf>
    <xf numFmtId="0" fontId="19" fillId="0" borderId="0" xfId="0" applyFont="1">
      <alignment vertical="center"/>
    </xf>
    <xf numFmtId="0" fontId="25" fillId="0" borderId="19" xfId="0" applyFont="1" applyBorder="1" applyAlignment="1">
      <alignment vertical="top"/>
    </xf>
    <xf numFmtId="0" fontId="50" fillId="0" borderId="1" xfId="0" applyFont="1" applyBorder="1" applyAlignment="1">
      <alignment vertical="center" wrapText="1"/>
    </xf>
    <xf numFmtId="0" fontId="19" fillId="0" borderId="1" xfId="0" applyFont="1" applyBorder="1">
      <alignment vertical="center"/>
    </xf>
    <xf numFmtId="0" fontId="52" fillId="0" borderId="0" xfId="0" applyFont="1" applyAlignment="1">
      <alignment horizontal="left" vertical="top"/>
    </xf>
    <xf numFmtId="0" fontId="50" fillId="0" borderId="0" xfId="0" applyFont="1" applyAlignment="1">
      <alignment shrinkToFit="1"/>
    </xf>
    <xf numFmtId="0" fontId="92" fillId="0" borderId="1" xfId="0" applyFont="1" applyBorder="1" applyAlignment="1" applyProtection="1">
      <alignment horizontal="center" shrinkToFit="1"/>
      <protection locked="0"/>
    </xf>
    <xf numFmtId="0" fontId="47" fillId="0" borderId="0" xfId="0" applyFont="1" applyAlignment="1">
      <alignment shrinkToFit="1"/>
    </xf>
    <xf numFmtId="0" fontId="50" fillId="0" borderId="0" xfId="0" applyFont="1" applyAlignment="1">
      <alignment wrapText="1"/>
    </xf>
    <xf numFmtId="0" fontId="22" fillId="0" borderId="0" xfId="0" applyFont="1" applyAlignment="1">
      <alignment horizontal="left" vertical="top"/>
    </xf>
    <xf numFmtId="0" fontId="93" fillId="0" borderId="0" xfId="0" applyFont="1" applyAlignment="1">
      <alignment horizontal="left" vertical="top"/>
    </xf>
    <xf numFmtId="0" fontId="41" fillId="0" borderId="0" xfId="0" applyFont="1" applyAlignment="1">
      <alignment horizontal="left" vertical="top" indent="1"/>
    </xf>
    <xf numFmtId="0" fontId="50" fillId="0" borderId="0" xfId="0" applyFont="1" applyAlignment="1">
      <alignment vertical="top" wrapText="1"/>
    </xf>
    <xf numFmtId="0" fontId="50" fillId="0" borderId="0" xfId="0" applyFont="1" applyAlignment="1">
      <alignment vertical="top"/>
    </xf>
    <xf numFmtId="0" fontId="37" fillId="0" borderId="1" xfId="0" applyFont="1" applyBorder="1">
      <alignment vertical="center"/>
    </xf>
    <xf numFmtId="0" fontId="94" fillId="0" borderId="1" xfId="0" applyFont="1" applyBorder="1">
      <alignment vertical="center"/>
    </xf>
    <xf numFmtId="0" fontId="95" fillId="0" borderId="0" xfId="0" applyFont="1" applyProtection="1">
      <alignment vertical="center"/>
      <protection locked="0"/>
    </xf>
    <xf numFmtId="0" fontId="50" fillId="0" borderId="0" xfId="0" applyFont="1" applyProtection="1">
      <alignment vertical="center"/>
      <protection locked="0"/>
    </xf>
    <xf numFmtId="0" fontId="97" fillId="0" borderId="0" xfId="0" applyFont="1" applyAlignment="1" applyProtection="1">
      <protection locked="0"/>
    </xf>
    <xf numFmtId="0" fontId="68" fillId="0" borderId="0" xfId="0" applyFont="1" applyAlignment="1" applyProtection="1">
      <protection locked="0"/>
    </xf>
    <xf numFmtId="0" fontId="100" fillId="0" borderId="0" xfId="0" applyFont="1" applyAlignment="1" applyProtection="1">
      <alignment vertical="top"/>
      <protection locked="0"/>
    </xf>
    <xf numFmtId="0" fontId="101" fillId="0" borderId="0" xfId="0" applyFont="1" applyAlignment="1" applyProtection="1">
      <alignment vertical="top"/>
      <protection locked="0"/>
    </xf>
    <xf numFmtId="0" fontId="101" fillId="0" borderId="0" xfId="0" applyFont="1" applyAlignment="1">
      <alignment vertical="top"/>
    </xf>
    <xf numFmtId="0" fontId="103" fillId="0" borderId="0" xfId="0" applyFont="1" applyAlignment="1" applyProtection="1">
      <alignment vertical="top"/>
      <protection locked="0"/>
    </xf>
    <xf numFmtId="0" fontId="104" fillId="0" borderId="0" xfId="0" applyFont="1" applyAlignment="1">
      <alignment vertical="top"/>
    </xf>
    <xf numFmtId="0" fontId="105" fillId="0" borderId="0" xfId="0" applyFont="1" applyProtection="1">
      <alignment vertical="center"/>
      <protection locked="0"/>
    </xf>
    <xf numFmtId="0" fontId="5" fillId="0" borderId="0" xfId="0" applyFont="1" applyProtection="1">
      <alignment vertical="center"/>
      <protection locked="0"/>
    </xf>
    <xf numFmtId="0" fontId="50" fillId="0" borderId="37" xfId="0" applyFont="1" applyBorder="1" applyAlignment="1">
      <alignment vertical="center" wrapText="1"/>
    </xf>
    <xf numFmtId="0" fontId="50" fillId="0" borderId="38" xfId="0" applyFont="1" applyBorder="1" applyAlignment="1">
      <alignment vertical="center" wrapText="1"/>
    </xf>
    <xf numFmtId="0" fontId="50" fillId="0" borderId="38" xfId="0" applyFont="1" applyBorder="1" applyAlignment="1">
      <alignment vertical="center" shrinkToFit="1"/>
    </xf>
    <xf numFmtId="0" fontId="50" fillId="0" borderId="38" xfId="0" applyFont="1" applyBorder="1">
      <alignment vertical="center"/>
    </xf>
    <xf numFmtId="0" fontId="54" fillId="0" borderId="38" xfId="0" applyFont="1" applyBorder="1" applyAlignment="1">
      <alignment vertical="center" wrapText="1"/>
    </xf>
    <xf numFmtId="0" fontId="54" fillId="0" borderId="38" xfId="0" applyFont="1" applyBorder="1" applyAlignment="1">
      <alignment horizontal="right" vertical="center"/>
    </xf>
    <xf numFmtId="0" fontId="40" fillId="0" borderId="38" xfId="0" applyFont="1" applyBorder="1" applyAlignment="1">
      <alignment horizontal="center" vertical="center" shrinkToFit="1"/>
    </xf>
    <xf numFmtId="0" fontId="54" fillId="0" borderId="39" xfId="0" applyFont="1" applyBorder="1" applyAlignment="1">
      <alignment horizontal="center" vertical="center" wrapText="1"/>
    </xf>
    <xf numFmtId="0" fontId="37" fillId="0" borderId="5" xfId="0" applyFont="1" applyBorder="1" applyAlignment="1"/>
    <xf numFmtId="0" fontId="37" fillId="0" borderId="0" xfId="0" applyFont="1" applyAlignment="1"/>
    <xf numFmtId="0" fontId="68" fillId="0" borderId="0" xfId="0" applyFont="1" applyAlignment="1">
      <alignment wrapText="1"/>
    </xf>
    <xf numFmtId="0" fontId="68" fillId="0" borderId="6" xfId="0" applyFont="1" applyBorder="1" applyAlignment="1"/>
    <xf numFmtId="0" fontId="58" fillId="0" borderId="19" xfId="0" applyFont="1" applyBorder="1" applyAlignment="1">
      <alignment horizontal="left" vertical="center"/>
    </xf>
    <xf numFmtId="0" fontId="58" fillId="0" borderId="1" xfId="0" applyFont="1" applyBorder="1" applyAlignment="1">
      <alignment vertical="top" wrapText="1"/>
    </xf>
    <xf numFmtId="0" fontId="94" fillId="0" borderId="1" xfId="0" applyFont="1" applyBorder="1" applyAlignment="1">
      <alignment vertical="top" wrapText="1"/>
    </xf>
    <xf numFmtId="0" fontId="94" fillId="0" borderId="1" xfId="0" applyFont="1" applyBorder="1" applyAlignment="1">
      <alignment vertical="top" shrinkToFit="1"/>
    </xf>
    <xf numFmtId="0" fontId="94" fillId="0" borderId="1" xfId="0" applyFont="1" applyBorder="1" applyAlignment="1">
      <alignment vertical="top"/>
    </xf>
    <xf numFmtId="0" fontId="58" fillId="0" borderId="1" xfId="0" applyFont="1" applyBorder="1" applyAlignment="1">
      <alignment vertical="top"/>
    </xf>
    <xf numFmtId="14" fontId="58" fillId="0" borderId="20" xfId="0" quotePrefix="1" applyNumberFormat="1" applyFont="1" applyBorder="1" applyAlignment="1">
      <alignment horizontal="right" vertical="top"/>
    </xf>
    <xf numFmtId="0" fontId="106" fillId="0" borderId="0" xfId="0" applyFont="1" applyAlignment="1" applyProtection="1">
      <alignment vertical="top"/>
      <protection locked="0"/>
    </xf>
    <xf numFmtId="0" fontId="58" fillId="0" borderId="0" xfId="0" applyFont="1" applyAlignment="1" applyProtection="1">
      <alignment vertical="top"/>
      <protection locked="0"/>
    </xf>
    <xf numFmtId="14" fontId="77" fillId="0" borderId="0" xfId="0" quotePrefix="1" applyNumberFormat="1" applyFont="1" applyAlignment="1">
      <alignment horizontal="right" vertical="center"/>
    </xf>
    <xf numFmtId="0" fontId="0" fillId="0" borderId="0" xfId="0" applyAlignment="1">
      <alignment vertical="center" shrinkToFit="1"/>
    </xf>
    <xf numFmtId="0" fontId="37" fillId="0" borderId="0" xfId="0" applyFont="1">
      <alignment vertical="center"/>
    </xf>
    <xf numFmtId="0" fontId="54" fillId="0" borderId="0" xfId="0" applyFont="1">
      <alignment vertical="center"/>
    </xf>
    <xf numFmtId="0" fontId="45" fillId="0" borderId="0" xfId="0" applyFont="1">
      <alignment vertical="center"/>
    </xf>
    <xf numFmtId="0" fontId="59" fillId="0" borderId="0" xfId="0" applyFont="1" applyAlignment="1">
      <alignment vertical="center" wrapText="1"/>
    </xf>
    <xf numFmtId="0" fontId="54" fillId="0" borderId="0" xfId="0" applyFont="1" applyAlignment="1">
      <alignment vertical="center" wrapText="1"/>
    </xf>
    <xf numFmtId="0" fontId="94" fillId="0" borderId="0" xfId="0" applyFont="1" applyAlignment="1">
      <alignment vertical="top"/>
    </xf>
    <xf numFmtId="0" fontId="76" fillId="0" borderId="0" xfId="0" applyFont="1" applyAlignment="1">
      <alignment vertical="top"/>
    </xf>
    <xf numFmtId="0" fontId="70" fillId="0" borderId="1" xfId="0" applyFont="1" applyBorder="1" applyAlignment="1">
      <alignment vertical="top"/>
    </xf>
    <xf numFmtId="0" fontId="76" fillId="0" borderId="0" xfId="0" applyFont="1" applyAlignment="1">
      <alignment horizontal="center" vertical="top" wrapText="1"/>
    </xf>
    <xf numFmtId="0" fontId="70" fillId="0" borderId="0" xfId="0" applyFont="1" applyAlignment="1" applyProtection="1">
      <alignment vertical="top"/>
      <protection locked="0"/>
    </xf>
    <xf numFmtId="0" fontId="68" fillId="0" borderId="0" xfId="0" applyFont="1" applyProtection="1">
      <alignment vertical="center"/>
      <protection locked="0"/>
    </xf>
    <xf numFmtId="0" fontId="50" fillId="0" borderId="0" xfId="0" applyFont="1" applyAlignment="1" applyProtection="1">
      <protection locked="0"/>
    </xf>
    <xf numFmtId="0" fontId="45" fillId="0" borderId="13" xfId="0" applyFont="1" applyBorder="1">
      <alignment vertical="center"/>
    </xf>
    <xf numFmtId="0" fontId="41" fillId="0" borderId="13" xfId="0" applyFont="1" applyBorder="1">
      <alignment vertical="center"/>
    </xf>
    <xf numFmtId="0" fontId="110" fillId="0" borderId="13" xfId="0" applyFont="1" applyBorder="1">
      <alignment vertical="center"/>
    </xf>
    <xf numFmtId="0" fontId="92" fillId="0" borderId="13" xfId="0" applyFont="1" applyBorder="1">
      <alignment vertical="center"/>
    </xf>
    <xf numFmtId="0" fontId="45" fillId="0" borderId="1" xfId="0" applyFont="1" applyBorder="1">
      <alignment vertical="center"/>
    </xf>
    <xf numFmtId="0" fontId="59" fillId="0" borderId="0" xfId="0" applyFont="1" applyAlignment="1"/>
    <xf numFmtId="0" fontId="113" fillId="0" borderId="38" xfId="0" applyFont="1" applyBorder="1" applyAlignment="1">
      <alignment horizontal="left" vertical="center" indent="1"/>
    </xf>
    <xf numFmtId="0" fontId="77" fillId="0" borderId="38" xfId="0" applyFont="1" applyBorder="1" applyAlignment="1">
      <alignment horizontal="left" vertical="center"/>
    </xf>
    <xf numFmtId="0" fontId="37" fillId="0" borderId="27" xfId="0" applyFont="1" applyBorder="1">
      <alignment vertical="center"/>
    </xf>
    <xf numFmtId="0" fontId="37" fillId="0" borderId="3" xfId="0" applyFont="1" applyBorder="1">
      <alignment vertical="center"/>
    </xf>
    <xf numFmtId="0" fontId="68" fillId="0" borderId="25" xfId="0" applyFont="1" applyBorder="1" applyAlignment="1">
      <alignment horizontal="right" vertical="center"/>
    </xf>
    <xf numFmtId="0" fontId="114" fillId="0" borderId="3" xfId="0" applyFont="1" applyBorder="1" applyAlignment="1">
      <alignment horizontal="left" vertical="center"/>
    </xf>
    <xf numFmtId="0" fontId="68" fillId="0" borderId="3" xfId="0" applyFont="1" applyBorder="1" applyAlignment="1">
      <alignment horizontal="left"/>
    </xf>
    <xf numFmtId="0" fontId="53" fillId="0" borderId="3" xfId="0" applyFont="1" applyBorder="1" applyAlignment="1">
      <alignment horizontal="left" vertical="center"/>
    </xf>
    <xf numFmtId="0" fontId="68" fillId="0" borderId="3" xfId="0" applyFont="1" applyBorder="1" applyAlignment="1">
      <alignment horizontal="left" vertical="center"/>
    </xf>
    <xf numFmtId="0" fontId="68" fillId="0" borderId="4" xfId="0" applyFont="1" applyBorder="1" applyAlignment="1">
      <alignment horizontal="left"/>
    </xf>
    <xf numFmtId="0" fontId="94" fillId="0" borderId="16" xfId="0" applyFont="1" applyBorder="1">
      <alignment vertical="center"/>
    </xf>
    <xf numFmtId="0" fontId="76" fillId="0" borderId="9" xfId="0" applyFont="1" applyBorder="1">
      <alignment vertical="center"/>
    </xf>
    <xf numFmtId="0" fontId="94" fillId="0" borderId="10" xfId="0" applyFont="1" applyBorder="1" applyAlignment="1">
      <alignment horizontal="right" vertical="center"/>
    </xf>
    <xf numFmtId="0" fontId="19" fillId="0" borderId="9" xfId="0" applyFont="1" applyBorder="1" applyAlignment="1" applyProtection="1">
      <alignment horizontal="center" vertical="center"/>
      <protection locked="0"/>
    </xf>
    <xf numFmtId="0" fontId="114" fillId="0" borderId="9" xfId="0" applyFont="1" applyBorder="1">
      <alignment vertical="center"/>
    </xf>
    <xf numFmtId="0" fontId="68" fillId="0" borderId="9" xfId="0" applyFont="1" applyBorder="1">
      <alignment vertical="center"/>
    </xf>
    <xf numFmtId="0" fontId="68" fillId="0" borderId="11" xfId="0" applyFont="1" applyBorder="1">
      <alignment vertical="center"/>
    </xf>
    <xf numFmtId="0" fontId="37" fillId="0" borderId="13" xfId="0" applyFont="1" applyBorder="1" applyAlignment="1"/>
    <xf numFmtId="0" fontId="68" fillId="0" borderId="17" xfId="0" applyFont="1" applyBorder="1" applyAlignment="1">
      <alignment horizontal="right" vertical="center"/>
    </xf>
    <xf numFmtId="0" fontId="41" fillId="0" borderId="0" xfId="0" applyFont="1" applyAlignment="1">
      <alignment horizontal="left" vertical="center"/>
    </xf>
    <xf numFmtId="0" fontId="68" fillId="0" borderId="0" xfId="0" applyFont="1" applyAlignment="1">
      <alignment horizontal="left"/>
    </xf>
    <xf numFmtId="0" fontId="53" fillId="0" borderId="0" xfId="0" applyFont="1" applyAlignment="1">
      <alignment horizontal="left" vertical="center"/>
    </xf>
    <xf numFmtId="0" fontId="68" fillId="0" borderId="6" xfId="0" applyFont="1" applyBorder="1" applyAlignment="1">
      <alignment horizontal="left" vertical="center"/>
    </xf>
    <xf numFmtId="0" fontId="76" fillId="0" borderId="1" xfId="0" applyFont="1" applyBorder="1" applyAlignment="1">
      <alignment vertical="top"/>
    </xf>
    <xf numFmtId="0" fontId="94" fillId="0" borderId="26" xfId="0" applyFont="1" applyBorder="1" applyAlignment="1">
      <alignment horizontal="right" vertical="center"/>
    </xf>
    <xf numFmtId="0" fontId="114" fillId="0" borderId="1" xfId="0" applyFont="1" applyBorder="1">
      <alignment vertical="center"/>
    </xf>
    <xf numFmtId="0" fontId="53" fillId="0" borderId="1" xfId="0" applyFont="1" applyBorder="1">
      <alignment vertical="center"/>
    </xf>
    <xf numFmtId="0" fontId="68" fillId="0" borderId="20" xfId="0" applyFont="1" applyBorder="1">
      <alignment vertical="center"/>
    </xf>
    <xf numFmtId="0" fontId="53" fillId="0" borderId="0" xfId="0" applyFont="1">
      <alignment vertical="center"/>
    </xf>
    <xf numFmtId="0" fontId="67" fillId="0" borderId="1" xfId="0" applyFont="1" applyBorder="1" applyAlignment="1">
      <alignment vertical="top"/>
    </xf>
    <xf numFmtId="0" fontId="54" fillId="0" borderId="1" xfId="0" applyFont="1" applyBorder="1" applyAlignment="1">
      <alignment wrapText="1"/>
    </xf>
    <xf numFmtId="0" fontId="59" fillId="0" borderId="1" xfId="0" applyFont="1" applyBorder="1" applyAlignment="1">
      <alignment vertical="center" wrapText="1"/>
    </xf>
    <xf numFmtId="0" fontId="101" fillId="0" borderId="0" xfId="0" applyFont="1" applyProtection="1">
      <alignment vertical="center"/>
      <protection locked="0"/>
    </xf>
    <xf numFmtId="0" fontId="101" fillId="0" borderId="0" xfId="0" applyFont="1">
      <alignment vertical="center"/>
    </xf>
    <xf numFmtId="0" fontId="68" fillId="0" borderId="1" xfId="0" applyFont="1" applyBorder="1" applyAlignment="1">
      <alignment vertical="top"/>
    </xf>
    <xf numFmtId="0" fontId="68" fillId="0" borderId="0" xfId="0" applyFont="1" applyAlignment="1" applyProtection="1">
      <alignment vertical="top"/>
      <protection locked="0"/>
    </xf>
    <xf numFmtId="0" fontId="35" fillId="0" borderId="2" xfId="0" applyFont="1" applyBorder="1" applyAlignment="1" applyProtection="1">
      <alignment horizontal="center"/>
      <protection locked="0"/>
    </xf>
    <xf numFmtId="0" fontId="54" fillId="0" borderId="3" xfId="0" applyFont="1" applyBorder="1" applyAlignment="1">
      <alignment horizontal="left"/>
    </xf>
    <xf numFmtId="0" fontId="112" fillId="0" borderId="3" xfId="0" applyFont="1" applyBorder="1" applyAlignment="1">
      <alignment wrapText="1"/>
    </xf>
    <xf numFmtId="0" fontId="112" fillId="0" borderId="3" xfId="0" applyFont="1" applyBorder="1" applyAlignment="1"/>
    <xf numFmtId="0" fontId="112" fillId="0" borderId="25" xfId="0" applyFont="1" applyBorder="1" applyAlignment="1"/>
    <xf numFmtId="0" fontId="35" fillId="0" borderId="3" xfId="0" applyFont="1" applyBorder="1" applyAlignment="1" applyProtection="1">
      <alignment horizontal="center"/>
      <protection locked="0"/>
    </xf>
    <xf numFmtId="0" fontId="116" fillId="0" borderId="3" xfId="0" applyFont="1" applyBorder="1">
      <alignment vertical="center"/>
    </xf>
    <xf numFmtId="0" fontId="117" fillId="0" borderId="3" xfId="0" applyFont="1" applyBorder="1" applyAlignment="1">
      <alignment horizontal="left" vertical="center" wrapText="1"/>
    </xf>
    <xf numFmtId="0" fontId="112" fillId="0" borderId="3" xfId="0" applyFont="1" applyBorder="1">
      <alignment vertical="center"/>
    </xf>
    <xf numFmtId="0" fontId="19" fillId="0" borderId="3" xfId="0" applyFont="1" applyBorder="1" applyAlignment="1" applyProtection="1">
      <alignment horizontal="center" vertical="center"/>
      <protection locked="0"/>
    </xf>
    <xf numFmtId="0" fontId="117" fillId="0" borderId="3" xfId="0" applyFont="1" applyBorder="1" applyAlignment="1">
      <alignment horizontal="left" vertical="center"/>
    </xf>
    <xf numFmtId="0" fontId="43" fillId="0" borderId="3" xfId="0" applyFont="1" applyBorder="1" applyAlignment="1">
      <alignment horizontal="right" vertical="center"/>
    </xf>
    <xf numFmtId="0" fontId="112" fillId="0" borderId="4" xfId="0" applyFont="1" applyBorder="1">
      <alignment vertical="center"/>
    </xf>
    <xf numFmtId="0" fontId="54" fillId="0" borderId="0" xfId="0" applyFont="1" applyAlignment="1" applyProtection="1">
      <alignment horizontal="left" vertical="center" wrapText="1"/>
      <protection locked="0"/>
    </xf>
    <xf numFmtId="0" fontId="54" fillId="0" borderId="0" xfId="0" applyFont="1" applyAlignment="1">
      <alignment horizontal="left" vertical="center" wrapText="1"/>
    </xf>
    <xf numFmtId="0" fontId="69" fillId="0" borderId="0" xfId="0" applyFont="1">
      <alignment vertical="center"/>
    </xf>
    <xf numFmtId="0" fontId="69" fillId="0" borderId="8" xfId="0" applyFont="1" applyBorder="1" applyAlignment="1">
      <alignment vertical="center" wrapText="1"/>
    </xf>
    <xf numFmtId="0" fontId="116" fillId="0" borderId="9" xfId="0" applyFont="1" applyBorder="1">
      <alignment vertical="center"/>
    </xf>
    <xf numFmtId="0" fontId="117" fillId="0" borderId="9" xfId="0" applyFont="1" applyBorder="1">
      <alignment vertical="center"/>
    </xf>
    <xf numFmtId="0" fontId="112" fillId="0" borderId="9" xfId="0" applyFont="1" applyBorder="1">
      <alignment vertical="center"/>
    </xf>
    <xf numFmtId="0" fontId="69" fillId="0" borderId="9" xfId="0" applyFont="1" applyBorder="1">
      <alignment vertical="center"/>
    </xf>
    <xf numFmtId="0" fontId="112" fillId="0" borderId="11" xfId="0" applyFont="1" applyBorder="1">
      <alignment vertical="center"/>
    </xf>
    <xf numFmtId="0" fontId="69" fillId="0" borderId="0" xfId="0" applyFont="1" applyProtection="1">
      <alignment vertical="center"/>
      <protection locked="0"/>
    </xf>
    <xf numFmtId="0" fontId="19" fillId="0" borderId="5" xfId="0" applyFont="1" applyBorder="1" applyAlignment="1" applyProtection="1">
      <alignment horizontal="center" vertical="center"/>
      <protection locked="0"/>
    </xf>
    <xf numFmtId="0" fontId="116" fillId="0" borderId="0" xfId="0" applyFont="1">
      <alignment vertical="center"/>
    </xf>
    <xf numFmtId="0" fontId="69" fillId="0" borderId="6" xfId="0" applyFont="1" applyBorder="1">
      <alignment vertical="center"/>
    </xf>
    <xf numFmtId="0" fontId="19" fillId="0" borderId="19" xfId="0" applyFont="1" applyBorder="1" applyAlignment="1" applyProtection="1">
      <alignment horizontal="center" vertical="center"/>
      <protection locked="0"/>
    </xf>
    <xf numFmtId="0" fontId="116" fillId="0" borderId="1" xfId="0" applyFont="1" applyBorder="1">
      <alignment vertical="center"/>
    </xf>
    <xf numFmtId="0" fontId="54" fillId="0" borderId="1" xfId="0" applyFont="1" applyBorder="1">
      <alignment vertical="center"/>
    </xf>
    <xf numFmtId="0" fontId="69" fillId="0" borderId="20" xfId="0" applyFont="1" applyBorder="1">
      <alignment vertical="center"/>
    </xf>
    <xf numFmtId="0" fontId="54" fillId="0" borderId="0" xfId="0" applyFont="1" applyAlignment="1">
      <alignment horizontal="right"/>
    </xf>
    <xf numFmtId="0" fontId="69" fillId="0" borderId="0" xfId="0" applyFont="1" applyAlignment="1" applyProtection="1">
      <protection locked="0"/>
    </xf>
    <xf numFmtId="0" fontId="67" fillId="0" borderId="0" xfId="0" applyFont="1" applyAlignment="1">
      <alignment horizontal="right" vertical="top"/>
    </xf>
    <xf numFmtId="0" fontId="119" fillId="0" borderId="0" xfId="0" applyFont="1" applyAlignment="1">
      <alignment vertical="top"/>
    </xf>
    <xf numFmtId="0" fontId="41" fillId="0" borderId="1" xfId="0" applyFont="1" applyBorder="1">
      <alignment vertical="center"/>
    </xf>
    <xf numFmtId="0" fontId="7" fillId="0" borderId="1" xfId="0" applyFont="1" applyBorder="1">
      <alignment vertical="center"/>
    </xf>
    <xf numFmtId="0" fontId="69" fillId="0" borderId="0" xfId="0" applyFont="1" applyAlignment="1">
      <alignment horizontal="left" vertical="center"/>
    </xf>
    <xf numFmtId="0" fontId="69" fillId="0" borderId="0" xfId="0" applyFont="1" applyAlignment="1">
      <alignment vertical="center" wrapText="1"/>
    </xf>
    <xf numFmtId="49" fontId="50" fillId="0" borderId="0" xfId="0" applyNumberFormat="1" applyFont="1">
      <alignment vertical="center"/>
    </xf>
    <xf numFmtId="38" fontId="124" fillId="0" borderId="0" xfId="2" applyFont="1" applyFill="1" applyAlignment="1" applyProtection="1">
      <alignment vertical="center"/>
    </xf>
    <xf numFmtId="0" fontId="124" fillId="0" borderId="0" xfId="0" applyFont="1">
      <alignment vertical="center"/>
    </xf>
    <xf numFmtId="0" fontId="124" fillId="0" borderId="0" xfId="0" applyFont="1" applyAlignment="1">
      <alignment vertical="center" wrapText="1"/>
    </xf>
    <xf numFmtId="0" fontId="69" fillId="0" borderId="0" xfId="0" applyFont="1" applyAlignment="1">
      <alignment horizontal="left" vertical="top" wrapText="1"/>
    </xf>
    <xf numFmtId="0" fontId="125" fillId="0" borderId="0" xfId="0" applyFont="1" applyAlignment="1">
      <alignment vertical="top"/>
    </xf>
    <xf numFmtId="0" fontId="77" fillId="0" borderId="0" xfId="0" applyFont="1">
      <alignment vertical="center"/>
    </xf>
    <xf numFmtId="0" fontId="125" fillId="0" borderId="1" xfId="0" applyFont="1" applyBorder="1">
      <alignment vertical="center"/>
    </xf>
    <xf numFmtId="0" fontId="124" fillId="0" borderId="1" xfId="0" applyFont="1" applyBorder="1">
      <alignment vertical="center"/>
    </xf>
    <xf numFmtId="49" fontId="50" fillId="0" borderId="0" xfId="0" applyNumberFormat="1" applyFont="1" applyAlignment="1">
      <alignment vertical="top"/>
    </xf>
    <xf numFmtId="0" fontId="130" fillId="0" borderId="0" xfId="0" applyFont="1" applyAlignment="1">
      <alignment horizontal="center" vertical="center"/>
    </xf>
    <xf numFmtId="0" fontId="69" fillId="0" borderId="0" xfId="0" applyFont="1" applyAlignment="1">
      <alignment vertical="top"/>
    </xf>
    <xf numFmtId="0" fontId="125" fillId="0" borderId="0" xfId="0" applyFont="1">
      <alignment vertical="center"/>
    </xf>
    <xf numFmtId="0" fontId="125" fillId="0" borderId="0" xfId="0" applyFont="1" applyAlignment="1">
      <alignment horizontal="left" vertical="top"/>
    </xf>
    <xf numFmtId="38" fontId="50" fillId="0" borderId="0" xfId="1" applyNumberFormat="1" applyFont="1" applyProtection="1">
      <alignment vertical="center"/>
      <protection locked="0"/>
    </xf>
    <xf numFmtId="0" fontId="135" fillId="0" borderId="0" xfId="0" applyFont="1">
      <alignment vertical="center"/>
    </xf>
    <xf numFmtId="0" fontId="25" fillId="0" borderId="0" xfId="0" applyFont="1" applyAlignment="1">
      <alignment horizontal="left" vertical="top"/>
    </xf>
    <xf numFmtId="0" fontId="19" fillId="0" borderId="14" xfId="0" applyFont="1" applyBorder="1" applyAlignment="1"/>
    <xf numFmtId="0" fontId="50" fillId="0" borderId="0" xfId="0" applyFont="1" applyAlignment="1">
      <alignment horizontal="center" vertical="center"/>
    </xf>
    <xf numFmtId="0" fontId="22" fillId="0" borderId="0" xfId="0" applyFont="1" applyAlignment="1">
      <alignment horizontal="center" vertical="top"/>
    </xf>
    <xf numFmtId="0" fontId="41" fillId="0" borderId="0" xfId="0" applyFont="1" applyAlignment="1">
      <alignment horizontal="center" vertical="top"/>
    </xf>
    <xf numFmtId="0" fontId="11" fillId="0" borderId="0" xfId="0" applyFont="1" applyAlignment="1">
      <alignment horizontal="center" vertical="center"/>
    </xf>
    <xf numFmtId="0" fontId="47" fillId="0" borderId="25" xfId="0" applyFont="1" applyBorder="1" applyAlignment="1">
      <alignment horizontal="center"/>
    </xf>
    <xf numFmtId="0" fontId="47" fillId="0" borderId="0" xfId="0" applyFont="1" applyAlignment="1">
      <alignment horizontal="center" vertical="center"/>
    </xf>
    <xf numFmtId="0" fontId="25" fillId="0" borderId="7" xfId="0" applyFont="1" applyBorder="1" applyAlignment="1">
      <alignment horizontal="center" vertical="top" wrapText="1"/>
    </xf>
    <xf numFmtId="0" fontId="0" fillId="0" borderId="0" xfId="0" applyAlignment="1">
      <alignment horizontal="left" vertical="center" wrapText="1"/>
    </xf>
    <xf numFmtId="0" fontId="50" fillId="0" borderId="0" xfId="0" applyFont="1" applyAlignment="1">
      <alignment horizontal="left" vertical="center"/>
    </xf>
    <xf numFmtId="0" fontId="77" fillId="0" borderId="0" xfId="0" applyFont="1" applyAlignment="1">
      <alignment horizontal="left" vertical="center"/>
    </xf>
    <xf numFmtId="0" fontId="68" fillId="0" borderId="0" xfId="0" applyFont="1" applyAlignment="1">
      <alignment horizontal="left" vertical="center"/>
    </xf>
    <xf numFmtId="0" fontId="124" fillId="0" borderId="0" xfId="0" applyFont="1" applyAlignment="1">
      <alignment horizontal="left" vertical="center"/>
    </xf>
    <xf numFmtId="0" fontId="41" fillId="0" borderId="0" xfId="0" applyFont="1" applyAlignment="1">
      <alignment horizontal="left" vertical="top"/>
    </xf>
    <xf numFmtId="0" fontId="36" fillId="0" borderId="0" xfId="0" applyFont="1" applyProtection="1">
      <alignment vertical="center"/>
      <protection locked="0"/>
    </xf>
    <xf numFmtId="0" fontId="50" fillId="0" borderId="0" xfId="0" applyFont="1" applyAlignment="1">
      <alignment horizontal="center" vertical="center"/>
    </xf>
    <xf numFmtId="0" fontId="50" fillId="0" borderId="9" xfId="0" applyFont="1" applyBorder="1" applyAlignment="1">
      <alignment horizontal="center" vertical="center"/>
    </xf>
    <xf numFmtId="0" fontId="18" fillId="0" borderId="37" xfId="0" applyFont="1" applyBorder="1" applyAlignment="1" applyProtection="1">
      <alignment horizontal="center" vertical="top"/>
      <protection locked="0"/>
    </xf>
    <xf numFmtId="0" fontId="18" fillId="0" borderId="39" xfId="0" applyFont="1" applyBorder="1" applyAlignment="1" applyProtection="1">
      <alignment horizontal="center" vertical="top"/>
      <protection locked="0"/>
    </xf>
    <xf numFmtId="0" fontId="55" fillId="0" borderId="19" xfId="0" applyFont="1" applyBorder="1" applyAlignment="1">
      <alignment horizontal="left" vertical="top"/>
    </xf>
    <xf numFmtId="0" fontId="55" fillId="0" borderId="1" xfId="0" applyFont="1" applyBorder="1" applyAlignment="1">
      <alignment horizontal="left" vertical="top"/>
    </xf>
    <xf numFmtId="165" fontId="34" fillId="0" borderId="0" xfId="0" applyNumberFormat="1" applyFont="1" applyAlignment="1" applyProtection="1">
      <alignment horizontal="center" shrinkToFit="1"/>
      <protection locked="0"/>
    </xf>
    <xf numFmtId="166" fontId="34" fillId="0" borderId="0" xfId="0" applyNumberFormat="1" applyFont="1" applyAlignment="1" applyProtection="1">
      <alignment horizontal="center" shrinkToFit="1"/>
      <protection locked="0"/>
    </xf>
    <xf numFmtId="167" fontId="34" fillId="0" borderId="0" xfId="0" applyNumberFormat="1" applyFont="1" applyAlignment="1" applyProtection="1">
      <alignment horizontal="center" shrinkToFit="1"/>
      <protection locked="0"/>
    </xf>
    <xf numFmtId="0" fontId="22" fillId="0" borderId="0" xfId="0" applyFont="1" applyAlignment="1">
      <alignment horizontal="center" vertical="top"/>
    </xf>
    <xf numFmtId="0" fontId="41" fillId="0" borderId="0" xfId="0" applyFont="1" applyAlignment="1">
      <alignment horizontal="center" vertical="top"/>
    </xf>
    <xf numFmtId="0" fontId="37" fillId="0" borderId="12" xfId="0" applyFont="1" applyBorder="1" applyAlignment="1">
      <alignment horizontal="left" wrapText="1"/>
    </xf>
    <xf numFmtId="0" fontId="37" fillId="0" borderId="13" xfId="0" applyFont="1" applyBorder="1" applyAlignment="1">
      <alignment horizontal="left" wrapText="1"/>
    </xf>
    <xf numFmtId="38" fontId="36" fillId="0" borderId="13" xfId="2" applyFont="1" applyFill="1" applyBorder="1" applyAlignment="1" applyProtection="1">
      <alignment horizontal="center" vertical="center"/>
      <protection locked="0"/>
    </xf>
    <xf numFmtId="38" fontId="34" fillId="0" borderId="13" xfId="0" applyNumberFormat="1" applyFont="1" applyBorder="1" applyAlignment="1" applyProtection="1">
      <alignment horizontal="left" vertical="center" indent="1" shrinkToFit="1"/>
      <protection locked="0"/>
    </xf>
    <xf numFmtId="0" fontId="55" fillId="0" borderId="8" xfId="0" applyFont="1" applyBorder="1" applyAlignment="1">
      <alignment horizontal="left" vertical="top" wrapText="1"/>
    </xf>
    <xf numFmtId="0" fontId="55" fillId="0" borderId="9" xfId="0" applyFont="1" applyBorder="1" applyAlignment="1">
      <alignment horizontal="left" vertical="top" wrapText="1"/>
    </xf>
    <xf numFmtId="0" fontId="37" fillId="0" borderId="12" xfId="0" applyFont="1" applyBorder="1" applyAlignment="1">
      <alignment horizontal="left"/>
    </xf>
    <xf numFmtId="0" fontId="37" fillId="0" borderId="13" xfId="0" applyFont="1" applyBorder="1" applyAlignment="1">
      <alignment horizontal="left"/>
    </xf>
    <xf numFmtId="38" fontId="34" fillId="0" borderId="13" xfId="2" applyFont="1" applyFill="1" applyBorder="1" applyAlignment="1" applyProtection="1">
      <alignment horizontal="left" vertical="center" wrapText="1" indent="1"/>
      <protection locked="0"/>
    </xf>
    <xf numFmtId="0" fontId="34" fillId="0" borderId="13" xfId="0" applyFont="1" applyBorder="1" applyAlignment="1" applyProtection="1">
      <alignment horizontal="center" vertical="center"/>
      <protection locked="0"/>
    </xf>
    <xf numFmtId="0" fontId="34" fillId="0" borderId="17"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37" fillId="0" borderId="14" xfId="0" applyFont="1" applyBorder="1" applyAlignment="1">
      <alignment horizontal="center" wrapText="1"/>
    </xf>
    <xf numFmtId="0" fontId="37" fillId="0" borderId="13" xfId="0" applyFont="1" applyBorder="1" applyAlignment="1">
      <alignment horizontal="center" wrapText="1"/>
    </xf>
    <xf numFmtId="49" fontId="71" fillId="0" borderId="0" xfId="0" quotePrefix="1" applyNumberFormat="1" applyFont="1" applyAlignment="1" applyProtection="1">
      <alignment vertical="center" wrapText="1"/>
      <protection locked="0"/>
    </xf>
    <xf numFmtId="49" fontId="72" fillId="0" borderId="0" xfId="0" applyNumberFormat="1" applyFont="1" applyAlignment="1" applyProtection="1">
      <alignment vertical="center" wrapText="1"/>
      <protection locked="0"/>
    </xf>
    <xf numFmtId="49" fontId="72" fillId="0" borderId="6" xfId="0" applyNumberFormat="1" applyFont="1" applyBorder="1" applyAlignment="1" applyProtection="1">
      <alignment vertical="center" wrapText="1"/>
      <protection locked="0"/>
    </xf>
    <xf numFmtId="49" fontId="72" fillId="0" borderId="9" xfId="0" applyNumberFormat="1" applyFont="1" applyBorder="1" applyAlignment="1" applyProtection="1">
      <alignment vertical="center" wrapText="1"/>
      <protection locked="0"/>
    </xf>
    <xf numFmtId="49" fontId="72" fillId="0" borderId="11" xfId="0" applyNumberFormat="1" applyFont="1" applyBorder="1" applyAlignment="1" applyProtection="1">
      <alignment vertical="center" wrapText="1"/>
      <protection locked="0"/>
    </xf>
    <xf numFmtId="0" fontId="55" fillId="0" borderId="16" xfId="0" applyFont="1" applyBorder="1" applyAlignment="1">
      <alignment horizontal="center" vertical="top" wrapText="1"/>
    </xf>
    <xf numFmtId="0" fontId="55" fillId="0" borderId="9" xfId="0" applyFont="1" applyBorder="1" applyAlignment="1">
      <alignment horizontal="center" vertical="top" wrapText="1"/>
    </xf>
    <xf numFmtId="0" fontId="68" fillId="0" borderId="13" xfId="0" applyFont="1" applyBorder="1" applyAlignment="1">
      <alignment horizontal="left" wrapText="1"/>
    </xf>
    <xf numFmtId="0" fontId="64" fillId="0" borderId="13" xfId="0" applyFont="1" applyBorder="1" applyAlignment="1" applyProtection="1">
      <alignment horizontal="left" vertical="center" wrapText="1"/>
      <protection locked="0"/>
    </xf>
    <xf numFmtId="0" fontId="64" fillId="0" borderId="17" xfId="0" applyFont="1" applyBorder="1" applyAlignment="1" applyProtection="1">
      <alignment horizontal="left" vertical="center" wrapText="1"/>
      <protection locked="0"/>
    </xf>
    <xf numFmtId="0" fontId="64" fillId="0" borderId="9" xfId="0" applyFont="1" applyBorder="1" applyAlignment="1" applyProtection="1">
      <alignment horizontal="left" vertical="center" wrapText="1"/>
      <protection locked="0"/>
    </xf>
    <xf numFmtId="0" fontId="64" fillId="0" borderId="10" xfId="0" applyFont="1" applyBorder="1" applyAlignment="1" applyProtection="1">
      <alignment horizontal="left" vertical="center" wrapText="1"/>
      <protection locked="0"/>
    </xf>
    <xf numFmtId="0" fontId="61" fillId="0" borderId="9" xfId="0" applyFont="1" applyBorder="1" applyAlignment="1">
      <alignment horizontal="left" vertical="top" wrapText="1"/>
    </xf>
    <xf numFmtId="0" fontId="37" fillId="0" borderId="1" xfId="0" applyFont="1" applyBorder="1" applyAlignment="1">
      <alignment horizontal="left" wrapText="1"/>
    </xf>
    <xf numFmtId="0" fontId="37" fillId="0" borderId="2" xfId="0" applyFont="1" applyBorder="1" applyAlignment="1">
      <alignment horizontal="left" wrapText="1"/>
    </xf>
    <xf numFmtId="0" fontId="68" fillId="0" borderId="3" xfId="0" applyFont="1" applyBorder="1" applyAlignment="1">
      <alignment horizontal="left" wrapText="1"/>
    </xf>
    <xf numFmtId="0" fontId="34" fillId="0" borderId="3" xfId="0" applyFont="1" applyBorder="1" applyAlignment="1" applyProtection="1">
      <alignment horizontal="center" vertical="center" wrapText="1"/>
      <protection locked="0"/>
    </xf>
    <xf numFmtId="0" fontId="34" fillId="0" borderId="25" xfId="0" applyFont="1" applyBorder="1" applyAlignment="1" applyProtection="1">
      <alignment horizontal="center" vertical="center" wrapText="1"/>
      <protection locked="0"/>
    </xf>
    <xf numFmtId="0" fontId="34" fillId="0" borderId="9" xfId="0" applyFont="1" applyBorder="1" applyAlignment="1" applyProtection="1">
      <alignment horizontal="center" vertical="center" wrapText="1"/>
      <protection locked="0"/>
    </xf>
    <xf numFmtId="0" fontId="34" fillId="0" borderId="10" xfId="0" applyFont="1" applyBorder="1" applyAlignment="1" applyProtection="1">
      <alignment horizontal="center" vertical="center" wrapText="1"/>
      <protection locked="0"/>
    </xf>
    <xf numFmtId="0" fontId="39" fillId="0" borderId="27" xfId="0" applyFont="1" applyBorder="1" applyAlignment="1">
      <alignment horizontal="center" wrapText="1"/>
    </xf>
    <xf numFmtId="0" fontId="37" fillId="0" borderId="3" xfId="0" applyFont="1" applyBorder="1" applyAlignment="1">
      <alignment horizontal="center" wrapText="1"/>
    </xf>
    <xf numFmtId="0" fontId="34" fillId="0" borderId="4" xfId="0" applyFont="1" applyBorder="1" applyAlignment="1" applyProtection="1">
      <alignment horizontal="center" vertical="center" wrapText="1"/>
      <protection locked="0"/>
    </xf>
    <xf numFmtId="0" fontId="64" fillId="0" borderId="9"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64" fillId="0" borderId="29" xfId="0" applyFont="1" applyBorder="1" applyAlignment="1" applyProtection="1">
      <alignment horizontal="center" vertical="center" shrinkToFit="1"/>
      <protection locked="0"/>
    </xf>
    <xf numFmtId="0" fontId="66" fillId="0" borderId="29" xfId="0" applyFont="1" applyBorder="1" applyAlignment="1" applyProtection="1">
      <alignment horizontal="center" vertical="center" wrapText="1"/>
      <protection locked="0"/>
    </xf>
    <xf numFmtId="0" fontId="64" fillId="0" borderId="31" xfId="0" applyFont="1" applyBorder="1" applyAlignment="1" applyProtection="1">
      <alignment vertical="center" wrapText="1"/>
      <protection locked="0"/>
    </xf>
    <xf numFmtId="0" fontId="64" fillId="0" borderId="32" xfId="0" applyFont="1" applyBorder="1" applyAlignment="1" applyProtection="1">
      <alignment vertical="center" wrapText="1"/>
      <protection locked="0"/>
    </xf>
    <xf numFmtId="171" fontId="64" fillId="0" borderId="32" xfId="0" applyNumberFormat="1" applyFont="1" applyBorder="1" applyAlignment="1" applyProtection="1">
      <alignment horizontal="center" vertical="center" shrinkToFit="1"/>
      <protection locked="0"/>
    </xf>
    <xf numFmtId="0" fontId="64" fillId="0" borderId="32" xfId="0" applyFont="1" applyBorder="1" applyAlignment="1" applyProtection="1">
      <alignment horizontal="left" vertical="center" wrapText="1"/>
      <protection locked="0"/>
    </xf>
    <xf numFmtId="0" fontId="64" fillId="0" borderId="32" xfId="0" applyFont="1" applyBorder="1" applyAlignment="1" applyProtection="1">
      <alignment horizontal="center" vertical="center" wrapText="1"/>
      <protection locked="0"/>
    </xf>
    <xf numFmtId="0" fontId="64" fillId="0" borderId="32" xfId="0" applyFont="1" applyBorder="1" applyAlignment="1" applyProtection="1">
      <alignment horizontal="center" vertical="center" shrinkToFit="1"/>
      <protection locked="0"/>
    </xf>
    <xf numFmtId="0" fontId="66" fillId="0" borderId="32" xfId="0" applyFont="1" applyBorder="1" applyAlignment="1" applyProtection="1">
      <alignment horizontal="center" vertical="center" wrapText="1"/>
      <protection locked="0"/>
    </xf>
    <xf numFmtId="0" fontId="64" fillId="0" borderId="28" xfId="0" applyFont="1" applyBorder="1" applyAlignment="1" applyProtection="1">
      <alignment vertical="center" wrapText="1"/>
      <protection locked="0"/>
    </xf>
    <xf numFmtId="0" fontId="64" fillId="0" borderId="29" xfId="0" applyFont="1" applyBorder="1" applyAlignment="1" applyProtection="1">
      <alignment vertical="center" wrapText="1"/>
      <protection locked="0"/>
    </xf>
    <xf numFmtId="171" fontId="64" fillId="0" borderId="29" xfId="0" applyNumberFormat="1" applyFont="1" applyBorder="1" applyAlignment="1" applyProtection="1">
      <alignment horizontal="center" vertical="center" shrinkToFit="1"/>
      <protection locked="0"/>
    </xf>
    <xf numFmtId="0" fontId="64" fillId="0" borderId="29" xfId="0" applyFont="1" applyBorder="1" applyAlignment="1" applyProtection="1">
      <alignment horizontal="left" vertical="center" wrapText="1"/>
      <protection locked="0"/>
    </xf>
    <xf numFmtId="0" fontId="65" fillId="0" borderId="29" xfId="0" applyFont="1" applyBorder="1" applyAlignment="1" applyProtection="1">
      <alignment horizontal="left" vertical="center" wrapText="1"/>
      <protection locked="0"/>
    </xf>
    <xf numFmtId="0" fontId="55" fillId="0" borderId="5" xfId="0" applyFont="1" applyBorder="1" applyAlignment="1">
      <alignment horizontal="center" vertical="top" wrapText="1"/>
    </xf>
    <xf numFmtId="0" fontId="55" fillId="0" borderId="0" xfId="0" applyFont="1" applyAlignment="1">
      <alignment horizontal="center" vertical="top" wrapText="1"/>
    </xf>
    <xf numFmtId="0" fontId="55" fillId="0" borderId="10" xfId="0" applyFont="1" applyBorder="1" applyAlignment="1">
      <alignment horizontal="center" vertical="top" wrapText="1"/>
    </xf>
    <xf numFmtId="0" fontId="61" fillId="0" borderId="0" xfId="0" applyFont="1" applyAlignment="1">
      <alignment horizontal="center" vertical="top" wrapText="1"/>
    </xf>
    <xf numFmtId="0" fontId="22" fillId="0" borderId="23" xfId="0" applyFont="1" applyBorder="1" applyAlignment="1">
      <alignment horizontal="center" vertical="top"/>
    </xf>
    <xf numFmtId="0" fontId="43" fillId="0" borderId="1" xfId="0" applyFont="1" applyBorder="1" applyAlignment="1">
      <alignment horizontal="center" vertical="top"/>
    </xf>
    <xf numFmtId="0" fontId="22" fillId="0" borderId="1" xfId="0" applyFont="1" applyBorder="1" applyAlignment="1">
      <alignment horizontal="center" vertical="top"/>
    </xf>
    <xf numFmtId="0" fontId="41" fillId="0" borderId="1" xfId="0" applyFont="1" applyBorder="1" applyAlignment="1">
      <alignment horizontal="center" vertical="top"/>
    </xf>
    <xf numFmtId="0" fontId="41" fillId="0" borderId="26" xfId="0" applyFont="1" applyBorder="1" applyAlignment="1">
      <alignment horizontal="center" vertical="top"/>
    </xf>
    <xf numFmtId="0" fontId="54" fillId="0" borderId="0" xfId="0" applyFont="1" applyAlignment="1">
      <alignment horizontal="left"/>
    </xf>
    <xf numFmtId="0" fontId="47" fillId="0" borderId="0" xfId="0" applyFont="1" applyAlignment="1">
      <alignment horizontal="left" shrinkToFit="1"/>
    </xf>
    <xf numFmtId="0" fontId="55" fillId="0" borderId="1" xfId="0" applyFont="1" applyBorder="1" applyAlignment="1">
      <alignment horizontal="left" vertical="top" wrapText="1"/>
    </xf>
    <xf numFmtId="0" fontId="58" fillId="0" borderId="1" xfId="0" applyFont="1" applyBorder="1" applyAlignment="1">
      <alignment horizontal="center" vertical="top" shrinkToFit="1"/>
    </xf>
    <xf numFmtId="0" fontId="59" fillId="0" borderId="2" xfId="0" applyFont="1" applyBorder="1" applyAlignment="1">
      <alignment horizontal="center" vertical="center"/>
    </xf>
    <xf numFmtId="0" fontId="59" fillId="0" borderId="3" xfId="0" applyFont="1" applyBorder="1" applyAlignment="1">
      <alignment horizontal="center" vertical="center"/>
    </xf>
    <xf numFmtId="0" fontId="59" fillId="0" borderId="27" xfId="0" applyFont="1" applyBorder="1" applyAlignment="1">
      <alignment horizontal="center" vertical="center" wrapText="1"/>
    </xf>
    <xf numFmtId="0" fontId="59" fillId="0" borderId="25" xfId="0" applyFont="1" applyBorder="1" applyAlignment="1">
      <alignment horizontal="center" vertical="center"/>
    </xf>
    <xf numFmtId="0" fontId="59" fillId="0" borderId="27" xfId="0" applyFont="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8" fillId="0" borderId="18" xfId="0" applyFont="1" applyBorder="1" applyAlignment="1">
      <alignment horizontal="center"/>
    </xf>
    <xf numFmtId="0" fontId="48" fillId="0" borderId="0" xfId="0" applyFont="1" applyAlignment="1">
      <alignment horizontal="center"/>
    </xf>
    <xf numFmtId="0" fontId="36" fillId="0" borderId="3"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9" xfId="0"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47" fillId="0" borderId="5" xfId="0" applyFont="1" applyBorder="1" applyAlignment="1">
      <alignment horizontal="left"/>
    </xf>
    <xf numFmtId="0" fontId="47" fillId="0" borderId="0" xfId="0" applyFont="1" applyAlignment="1">
      <alignment horizontal="left"/>
    </xf>
    <xf numFmtId="0" fontId="51" fillId="0" borderId="16" xfId="0" applyFont="1" applyBorder="1" applyAlignment="1">
      <alignment horizontal="center" vertical="center"/>
    </xf>
    <xf numFmtId="0" fontId="51" fillId="0" borderId="9" xfId="0" applyFont="1" applyBorder="1" applyAlignment="1">
      <alignment horizontal="center" vertical="center"/>
    </xf>
    <xf numFmtId="0" fontId="52" fillId="0" borderId="0" xfId="0" applyFont="1" applyAlignment="1">
      <alignment horizontal="center" shrinkToFit="1"/>
    </xf>
    <xf numFmtId="0" fontId="34" fillId="0" borderId="0" xfId="0" applyFont="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0" fontId="22" fillId="0" borderId="5" xfId="0" applyFont="1" applyBorder="1" applyAlignment="1">
      <alignment horizontal="left" vertical="top"/>
    </xf>
    <xf numFmtId="0" fontId="43" fillId="0" borderId="0" xfId="0" applyFont="1" applyAlignment="1">
      <alignment horizontal="left" vertical="top"/>
    </xf>
    <xf numFmtId="0" fontId="47" fillId="0" borderId="14" xfId="0" applyFont="1" applyBorder="1" applyAlignment="1">
      <alignment horizontal="center"/>
    </xf>
    <xf numFmtId="0" fontId="47" fillId="0" borderId="13" xfId="0" applyFont="1" applyBorder="1" applyAlignment="1">
      <alignment horizontal="center"/>
    </xf>
    <xf numFmtId="165" fontId="34" fillId="0" borderId="13" xfId="0" applyNumberFormat="1" applyFont="1" applyBorder="1" applyAlignment="1" applyProtection="1">
      <alignment horizontal="center" shrinkToFit="1"/>
      <protection locked="0"/>
    </xf>
    <xf numFmtId="166" fontId="34" fillId="0" borderId="13" xfId="0" applyNumberFormat="1" applyFont="1" applyBorder="1" applyAlignment="1" applyProtection="1">
      <alignment horizontal="center" shrinkToFit="1"/>
      <protection locked="0"/>
    </xf>
    <xf numFmtId="167" fontId="34" fillId="0" borderId="13" xfId="0" applyNumberFormat="1" applyFont="1" applyBorder="1" applyAlignment="1" applyProtection="1">
      <alignment horizontal="center" shrinkToFit="1"/>
      <protection locked="0"/>
    </xf>
    <xf numFmtId="167" fontId="34" fillId="0" borderId="17" xfId="0" applyNumberFormat="1" applyFont="1" applyBorder="1" applyAlignment="1" applyProtection="1">
      <alignment horizontal="center" shrinkToFit="1"/>
      <protection locked="0"/>
    </xf>
    <xf numFmtId="0" fontId="22" fillId="0" borderId="0" xfId="0" applyFont="1" applyAlignment="1">
      <alignment horizontal="center" vertical="top" shrinkToFit="1"/>
    </xf>
    <xf numFmtId="0" fontId="22" fillId="0" borderId="8" xfId="0" applyFont="1" applyBorder="1" applyAlignment="1">
      <alignment horizontal="left" vertical="top" wrapText="1"/>
    </xf>
    <xf numFmtId="0" fontId="22" fillId="0" borderId="9" xfId="0" applyFont="1" applyBorder="1" applyAlignment="1">
      <alignment horizontal="left" vertical="top"/>
    </xf>
    <xf numFmtId="0" fontId="22" fillId="0" borderId="9" xfId="0" applyFont="1" applyBorder="1" applyAlignment="1">
      <alignment horizontal="center" vertical="top"/>
    </xf>
    <xf numFmtId="0" fontId="41" fillId="0" borderId="9" xfId="0" applyFont="1" applyBorder="1" applyAlignment="1">
      <alignment horizontal="center" vertical="top"/>
    </xf>
    <xf numFmtId="0" fontId="42" fillId="0" borderId="16" xfId="0" applyFont="1" applyBorder="1" applyAlignment="1">
      <alignment vertical="top" shrinkToFit="1"/>
    </xf>
    <xf numFmtId="0" fontId="42" fillId="0" borderId="9" xfId="0" applyFont="1" applyBorder="1" applyAlignment="1">
      <alignment vertical="top" shrinkToFit="1"/>
    </xf>
    <xf numFmtId="0" fontId="43" fillId="0" borderId="21" xfId="0" applyFont="1" applyBorder="1" applyAlignment="1">
      <alignment horizontal="left" vertical="center" wrapText="1"/>
    </xf>
    <xf numFmtId="0" fontId="43" fillId="0" borderId="22" xfId="0" applyFont="1" applyBorder="1" applyAlignment="1">
      <alignment horizontal="left" vertical="center" wrapText="1"/>
    </xf>
    <xf numFmtId="0" fontId="43" fillId="0" borderId="23" xfId="0" applyFont="1" applyBorder="1" applyAlignment="1">
      <alignment horizontal="left" vertical="center" wrapText="1"/>
    </xf>
    <xf numFmtId="49" fontId="44" fillId="0" borderId="24" xfId="3" applyNumberFormat="1" applyFill="1" applyBorder="1" applyAlignment="1" applyProtection="1">
      <alignment horizontal="center" vertical="center" wrapText="1"/>
      <protection locked="0"/>
    </xf>
    <xf numFmtId="49" fontId="34" fillId="0" borderId="24" xfId="3" applyNumberFormat="1" applyFont="1" applyFill="1" applyBorder="1" applyAlignment="1" applyProtection="1">
      <alignment horizontal="center" vertical="center" wrapText="1"/>
      <protection locked="0"/>
    </xf>
    <xf numFmtId="0" fontId="45" fillId="0" borderId="32" xfId="0" applyFont="1" applyBorder="1" applyAlignment="1">
      <alignment vertical="center" wrapText="1"/>
    </xf>
    <xf numFmtId="0" fontId="45" fillId="0" borderId="40" xfId="0" applyFont="1" applyBorder="1">
      <alignment vertical="center"/>
    </xf>
    <xf numFmtId="0" fontId="31" fillId="0" borderId="13"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31" fillId="0" borderId="9" xfId="0" applyFont="1" applyBorder="1" applyAlignment="1" applyProtection="1">
      <alignment horizontal="center" vertical="center" wrapText="1"/>
      <protection locked="0"/>
    </xf>
    <xf numFmtId="0" fontId="31" fillId="0" borderId="11" xfId="0" applyFont="1" applyBorder="1" applyAlignment="1" applyProtection="1">
      <alignment horizontal="center" vertical="center" wrapText="1"/>
      <protection locked="0"/>
    </xf>
    <xf numFmtId="0" fontId="22" fillId="0" borderId="8" xfId="0" applyFont="1" applyBorder="1" applyAlignment="1">
      <alignment horizontal="left" vertical="top"/>
    </xf>
    <xf numFmtId="0" fontId="22" fillId="0" borderId="16" xfId="0" applyFont="1" applyBorder="1" applyAlignment="1">
      <alignment vertical="top"/>
    </xf>
    <xf numFmtId="0" fontId="22" fillId="0" borderId="9" xfId="0" applyFont="1" applyBorder="1" applyAlignment="1">
      <alignment vertical="top"/>
    </xf>
    <xf numFmtId="0" fontId="19" fillId="0" borderId="12" xfId="0" applyFont="1" applyBorder="1" applyAlignment="1">
      <alignment horizontal="left" shrinkToFit="1"/>
    </xf>
    <xf numFmtId="0" fontId="21" fillId="0" borderId="13" xfId="0" applyFont="1" applyBorder="1" applyAlignment="1">
      <alignment horizontal="left" shrinkToFit="1"/>
    </xf>
    <xf numFmtId="0" fontId="37" fillId="0" borderId="18" xfId="0" applyFont="1" applyBorder="1" applyAlignment="1"/>
    <xf numFmtId="0" fontId="39" fillId="0" borderId="0" xfId="0" applyFont="1" applyAlignment="1"/>
    <xf numFmtId="168" fontId="36" fillId="0" borderId="42" xfId="0" applyNumberFormat="1" applyFont="1" applyBorder="1" applyAlignment="1">
      <alignment horizontal="center" vertical="center"/>
    </xf>
    <xf numFmtId="168" fontId="36" fillId="0" borderId="43" xfId="0" applyNumberFormat="1" applyFont="1" applyBorder="1" applyAlignment="1">
      <alignment horizontal="center" vertical="center"/>
    </xf>
    <xf numFmtId="169" fontId="36" fillId="0" borderId="41" xfId="0" applyNumberFormat="1" applyFont="1" applyBorder="1" applyAlignment="1" applyProtection="1">
      <alignment horizontal="center" vertical="center"/>
      <protection locked="0"/>
    </xf>
    <xf numFmtId="169" fontId="36" fillId="0" borderId="1" xfId="0" applyNumberFormat="1" applyFont="1" applyBorder="1" applyAlignment="1" applyProtection="1">
      <alignment horizontal="center" vertical="center"/>
      <protection locked="0"/>
    </xf>
    <xf numFmtId="169" fontId="36" fillId="0" borderId="20" xfId="0" applyNumberFormat="1" applyFont="1" applyBorder="1" applyAlignment="1" applyProtection="1">
      <alignment horizontal="center" vertical="center"/>
      <protection locked="0"/>
    </xf>
    <xf numFmtId="0" fontId="12" fillId="0" borderId="0" xfId="0" applyFont="1" applyAlignment="1">
      <alignment horizontal="center" vertical="center"/>
    </xf>
    <xf numFmtId="164" fontId="18" fillId="0" borderId="0" xfId="0" applyNumberFormat="1" applyFont="1" applyAlignment="1" applyProtection="1">
      <alignment horizontal="left" vertical="top"/>
      <protection locked="0"/>
    </xf>
    <xf numFmtId="0" fontId="19" fillId="0" borderId="2" xfId="0" applyFont="1" applyBorder="1" applyAlignment="1">
      <alignment horizontal="left" shrinkToFit="1"/>
    </xf>
    <xf numFmtId="0" fontId="21" fillId="0" borderId="3" xfId="0" applyFont="1" applyBorder="1" applyAlignment="1">
      <alignment horizontal="left" shrinkToFit="1"/>
    </xf>
    <xf numFmtId="0" fontId="22" fillId="0" borderId="3" xfId="0" applyFont="1" applyBorder="1" applyAlignment="1">
      <alignment horizontal="left" vertical="center" wrapText="1"/>
    </xf>
    <xf numFmtId="0" fontId="22" fillId="0" borderId="3" xfId="0" applyFont="1" applyBorder="1" applyAlignment="1">
      <alignment vertical="center" wrapText="1"/>
    </xf>
    <xf numFmtId="0" fontId="22" fillId="0" borderId="4" xfId="0" applyFont="1" applyBorder="1" applyAlignment="1">
      <alignment horizontal="left" vertical="center" wrapText="1"/>
    </xf>
    <xf numFmtId="0" fontId="25" fillId="0" borderId="5" xfId="0" applyFont="1" applyBorder="1" applyAlignment="1">
      <alignment horizontal="left" vertical="top"/>
    </xf>
    <xf numFmtId="0" fontId="25" fillId="0" borderId="0" xfId="0" applyFont="1" applyAlignment="1">
      <alignment horizontal="left" vertical="top"/>
    </xf>
    <xf numFmtId="0" fontId="26" fillId="0" borderId="0" xfId="0" applyFont="1" applyAlignment="1" applyProtection="1">
      <alignment horizontal="center" vertical="center" shrinkToFit="1"/>
      <protection locked="0"/>
    </xf>
    <xf numFmtId="0" fontId="26" fillId="0" borderId="7" xfId="0" applyFont="1" applyBorder="1" applyAlignment="1" applyProtection="1">
      <alignment horizontal="center" vertical="center" shrinkToFit="1"/>
      <protection locked="0"/>
    </xf>
    <xf numFmtId="0" fontId="26" fillId="0" borderId="9"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26" fillId="0" borderId="0" xfId="0" applyFont="1" applyAlignment="1" applyProtection="1">
      <alignment horizontal="left" vertical="center" shrinkToFit="1"/>
      <protection locked="0"/>
    </xf>
    <xf numFmtId="0" fontId="26" fillId="0" borderId="6" xfId="0" applyFont="1" applyBorder="1" applyAlignment="1" applyProtection="1">
      <alignment horizontal="left" vertical="center" shrinkToFit="1"/>
      <protection locked="0"/>
    </xf>
    <xf numFmtId="0" fontId="26" fillId="0" borderId="9" xfId="0" applyFont="1" applyBorder="1" applyAlignment="1" applyProtection="1">
      <alignment horizontal="left" vertical="center" shrinkToFit="1"/>
      <protection locked="0"/>
    </xf>
    <xf numFmtId="0" fontId="26" fillId="0" borderId="11" xfId="0" applyFont="1" applyBorder="1" applyAlignment="1" applyProtection="1">
      <alignment horizontal="left" vertical="center" shrinkToFit="1"/>
      <protection locked="0"/>
    </xf>
    <xf numFmtId="0" fontId="27" fillId="0" borderId="5" xfId="0" applyFont="1" applyBorder="1" applyAlignment="1">
      <alignment horizontal="center" vertical="top" wrapText="1"/>
    </xf>
    <xf numFmtId="0" fontId="29" fillId="0" borderId="0" xfId="0" applyFont="1" applyAlignment="1">
      <alignment horizontal="center" vertical="top" wrapText="1"/>
    </xf>
    <xf numFmtId="0" fontId="29" fillId="0" borderId="6" xfId="0" applyFont="1" applyBorder="1" applyAlignment="1">
      <alignment horizontal="center" vertical="top" wrapText="1"/>
    </xf>
    <xf numFmtId="0" fontId="29" fillId="0" borderId="5" xfId="0" applyFont="1" applyBorder="1" applyAlignment="1">
      <alignment horizontal="center"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xf>
    <xf numFmtId="0" fontId="32" fillId="0" borderId="13" xfId="0" applyFont="1" applyBorder="1" applyAlignment="1" applyProtection="1">
      <alignment horizontal="center" vertical="center" wrapText="1"/>
      <protection locked="0"/>
    </xf>
    <xf numFmtId="0" fontId="32" fillId="0" borderId="9" xfId="0" applyFont="1" applyBorder="1" applyAlignment="1" applyProtection="1">
      <alignment horizontal="center" vertical="center" wrapText="1"/>
      <protection locked="0"/>
    </xf>
    <xf numFmtId="0" fontId="19" fillId="0" borderId="14" xfId="0" applyFont="1" applyBorder="1" applyAlignment="1"/>
    <xf numFmtId="0" fontId="21" fillId="0" borderId="13" xfId="0" applyFont="1" applyBorder="1" applyAlignment="1"/>
    <xf numFmtId="0" fontId="67" fillId="0" borderId="38" xfId="0" applyFont="1" applyBorder="1" applyAlignment="1">
      <alignment horizontal="center" vertical="center" wrapText="1"/>
    </xf>
    <xf numFmtId="0" fontId="68" fillId="0" borderId="0" xfId="0" applyFont="1" applyAlignment="1">
      <alignment horizontal="left" wrapText="1"/>
    </xf>
    <xf numFmtId="0" fontId="0" fillId="0" borderId="0" xfId="0" applyAlignment="1">
      <alignment horizontal="left" vertical="center" wrapText="1"/>
    </xf>
    <xf numFmtId="166" fontId="82" fillId="0" borderId="0" xfId="0" applyNumberFormat="1" applyFont="1" applyAlignment="1" applyProtection="1">
      <alignment horizontal="center" shrinkToFit="1"/>
      <protection locked="0"/>
    </xf>
    <xf numFmtId="0" fontId="115" fillId="0" borderId="3" xfId="0" applyFont="1" applyBorder="1" applyAlignment="1">
      <alignment horizontal="center" vertical="center" wrapText="1"/>
    </xf>
    <xf numFmtId="0" fontId="94" fillId="0" borderId="3" xfId="0" applyFont="1" applyBorder="1" applyAlignment="1">
      <alignment horizontal="center" vertical="center" wrapText="1"/>
    </xf>
    <xf numFmtId="0" fontId="94" fillId="0" borderId="25" xfId="0" applyFont="1" applyBorder="1" applyAlignment="1">
      <alignment horizontal="center" vertical="center" wrapText="1"/>
    </xf>
    <xf numFmtId="0" fontId="94" fillId="0" borderId="9" xfId="0" applyFont="1" applyBorder="1" applyAlignment="1">
      <alignment horizontal="center" vertical="center" wrapText="1"/>
    </xf>
    <xf numFmtId="0" fontId="94" fillId="0" borderId="10" xfId="0" applyFont="1" applyBorder="1" applyAlignment="1">
      <alignment horizontal="center" vertical="center" wrapText="1"/>
    </xf>
    <xf numFmtId="0" fontId="40" fillId="0" borderId="18" xfId="0" applyFont="1" applyBorder="1" applyAlignment="1" applyProtection="1">
      <alignment horizontal="center" vertical="center" shrinkToFit="1"/>
      <protection locked="0"/>
    </xf>
    <xf numFmtId="0" fontId="40" fillId="0" borderId="16" xfId="0" applyFont="1" applyBorder="1" applyAlignment="1" applyProtection="1">
      <alignment horizontal="center" vertical="center" shrinkToFit="1"/>
      <protection locked="0"/>
    </xf>
    <xf numFmtId="0" fontId="68" fillId="0" borderId="6" xfId="0" applyFont="1" applyBorder="1" applyAlignment="1">
      <alignment horizontal="center" vertical="center"/>
    </xf>
    <xf numFmtId="0" fontId="68" fillId="0" borderId="20" xfId="0" applyFont="1" applyBorder="1" applyAlignment="1">
      <alignment horizontal="center" vertical="center"/>
    </xf>
    <xf numFmtId="0" fontId="79" fillId="0" borderId="34" xfId="0" applyFont="1" applyBorder="1" applyAlignment="1" applyProtection="1">
      <alignment horizontal="left" vertical="center" wrapText="1"/>
      <protection locked="0"/>
    </xf>
    <xf numFmtId="0" fontId="79" fillId="0" borderId="35" xfId="0" applyFont="1" applyBorder="1" applyAlignment="1" applyProtection="1">
      <alignment horizontal="left" vertical="center" wrapText="1"/>
      <protection locked="0"/>
    </xf>
    <xf numFmtId="0" fontId="79" fillId="0" borderId="36" xfId="0" applyFont="1" applyBorder="1" applyAlignment="1" applyProtection="1">
      <alignment horizontal="left" vertical="center" wrapText="1"/>
      <protection locked="0"/>
    </xf>
    <xf numFmtId="165" fontId="82" fillId="0" borderId="18" xfId="0" applyNumberFormat="1" applyFont="1" applyBorder="1" applyAlignment="1" applyProtection="1">
      <alignment horizontal="center" shrinkToFit="1"/>
      <protection locked="0"/>
    </xf>
    <xf numFmtId="165" fontId="82" fillId="0" borderId="0" xfId="0" applyNumberFormat="1" applyFont="1" applyAlignment="1" applyProtection="1">
      <alignment horizontal="center" shrinkToFit="1"/>
      <protection locked="0"/>
    </xf>
    <xf numFmtId="0" fontId="34" fillId="0" borderId="0" xfId="0" applyFont="1" applyAlignment="1">
      <alignment horizontal="center" vertical="center" shrinkToFit="1"/>
    </xf>
    <xf numFmtId="0" fontId="34" fillId="0" borderId="9" xfId="0" applyFont="1" applyBorder="1" applyAlignment="1">
      <alignment horizontal="center" vertical="center" shrinkToFit="1"/>
    </xf>
    <xf numFmtId="0" fontId="68" fillId="0" borderId="15" xfId="0" applyFont="1" applyBorder="1" applyAlignment="1">
      <alignment horizontal="center" vertical="center"/>
    </xf>
    <xf numFmtId="0" fontId="68" fillId="0" borderId="11" xfId="0" applyFont="1" applyBorder="1" applyAlignment="1">
      <alignment horizontal="center" vertical="center"/>
    </xf>
    <xf numFmtId="0" fontId="22" fillId="0" borderId="34" xfId="0" applyFont="1" applyBorder="1" applyAlignment="1" applyProtection="1">
      <alignment horizontal="center" vertical="center" wrapText="1"/>
      <protection locked="0"/>
    </xf>
    <xf numFmtId="0" fontId="22" fillId="0" borderId="35" xfId="0" applyFont="1" applyBorder="1" applyAlignment="1" applyProtection="1">
      <alignment horizontal="center" vertical="center" wrapText="1"/>
      <protection locked="0"/>
    </xf>
    <xf numFmtId="0" fontId="22" fillId="0" borderId="36" xfId="0" applyFont="1" applyBorder="1" applyAlignment="1" applyProtection="1">
      <alignment horizontal="center" vertical="center" wrapText="1"/>
      <protection locked="0"/>
    </xf>
    <xf numFmtId="0" fontId="102" fillId="0" borderId="35" xfId="0" applyFont="1" applyBorder="1" applyAlignment="1" applyProtection="1">
      <alignment horizontal="center" vertical="center" wrapText="1"/>
      <protection locked="0"/>
    </xf>
    <xf numFmtId="0" fontId="102" fillId="0" borderId="36" xfId="0" applyFont="1" applyBorder="1" applyAlignment="1" applyProtection="1">
      <alignment horizontal="center" vertical="center" wrapText="1"/>
      <protection locked="0"/>
    </xf>
    <xf numFmtId="0" fontId="102" fillId="0" borderId="34" xfId="0" applyFont="1" applyBorder="1" applyAlignment="1" applyProtection="1">
      <alignment horizontal="center" vertical="center" wrapText="1"/>
      <protection locked="0"/>
    </xf>
    <xf numFmtId="0" fontId="40" fillId="0" borderId="27" xfId="0" applyFont="1" applyBorder="1" applyAlignment="1" applyProtection="1">
      <alignment horizontal="center" vertical="center" shrinkToFit="1"/>
      <protection locked="0"/>
    </xf>
    <xf numFmtId="0" fontId="68" fillId="0" borderId="4" xfId="0" applyFont="1" applyBorder="1" applyAlignment="1">
      <alignment horizontal="center" vertical="center"/>
    </xf>
    <xf numFmtId="165" fontId="82" fillId="0" borderId="27" xfId="0" applyNumberFormat="1" applyFont="1" applyBorder="1" applyAlignment="1" applyProtection="1">
      <alignment horizontal="center" shrinkToFit="1"/>
      <protection locked="0"/>
    </xf>
    <xf numFmtId="165" fontId="82" fillId="0" borderId="3" xfId="0" applyNumberFormat="1" applyFont="1" applyBorder="1" applyAlignment="1" applyProtection="1">
      <alignment horizontal="center" shrinkToFit="1"/>
      <protection locked="0"/>
    </xf>
    <xf numFmtId="166" fontId="82" fillId="0" borderId="3" xfId="0" applyNumberFormat="1" applyFont="1" applyBorder="1" applyAlignment="1" applyProtection="1">
      <alignment horizontal="center" shrinkToFit="1"/>
      <protection locked="0"/>
    </xf>
    <xf numFmtId="0" fontId="34" fillId="0" borderId="3" xfId="0" applyFont="1" applyBorder="1" applyAlignment="1">
      <alignment horizontal="center" vertical="center" shrinkToFit="1"/>
    </xf>
    <xf numFmtId="0" fontId="37" fillId="0" borderId="27" xfId="0" applyFont="1" applyBorder="1" applyAlignment="1">
      <alignment horizontal="center" wrapText="1"/>
    </xf>
    <xf numFmtId="0" fontId="37" fillId="0" borderId="4" xfId="0" applyFont="1" applyBorder="1" applyAlignment="1">
      <alignment horizontal="center" wrapText="1"/>
    </xf>
    <xf numFmtId="0" fontId="55" fillId="0" borderId="23" xfId="0" applyFont="1" applyBorder="1" applyAlignment="1">
      <alignment horizontal="center" vertical="center"/>
    </xf>
    <xf numFmtId="0" fontId="55" fillId="0" borderId="1" xfId="0" applyFont="1" applyBorder="1" applyAlignment="1">
      <alignment horizontal="center" vertical="center"/>
    </xf>
    <xf numFmtId="0" fontId="55" fillId="0" borderId="26" xfId="0" applyFont="1" applyBorder="1" applyAlignment="1">
      <alignment horizontal="center" vertical="center"/>
    </xf>
    <xf numFmtId="0" fontId="98" fillId="0" borderId="23" xfId="0" applyFont="1" applyBorder="1" applyAlignment="1">
      <alignment horizontal="center" vertical="center" wrapText="1"/>
    </xf>
    <xf numFmtId="0" fontId="98" fillId="0" borderId="1" xfId="0" applyFont="1" applyBorder="1" applyAlignment="1">
      <alignment horizontal="center" vertical="center" wrapText="1"/>
    </xf>
    <xf numFmtId="0" fontId="98" fillId="0" borderId="26" xfId="0" applyFont="1" applyBorder="1" applyAlignment="1">
      <alignment horizontal="center" vertical="center" wrapText="1"/>
    </xf>
    <xf numFmtId="0" fontId="98" fillId="0" borderId="20" xfId="0" applyFont="1" applyBorder="1" applyAlignment="1">
      <alignment horizontal="center" vertical="center" wrapText="1"/>
    </xf>
    <xf numFmtId="0" fontId="86" fillId="0" borderId="18" xfId="0" applyFont="1" applyBorder="1" applyAlignment="1" applyProtection="1">
      <alignment horizontal="center" vertical="center" wrapText="1" shrinkToFit="1"/>
      <protection locked="0"/>
    </xf>
    <xf numFmtId="0" fontId="86" fillId="0" borderId="0" xfId="0" applyFont="1" applyAlignment="1" applyProtection="1">
      <alignment horizontal="center" vertical="center" wrapText="1" shrinkToFit="1"/>
      <protection locked="0"/>
    </xf>
    <xf numFmtId="0" fontId="86" fillId="0" borderId="7" xfId="0" applyFont="1" applyBorder="1" applyAlignment="1" applyProtection="1">
      <alignment horizontal="center" vertical="center" wrapText="1" shrinkToFit="1"/>
      <protection locked="0"/>
    </xf>
    <xf numFmtId="0" fontId="86" fillId="0" borderId="23" xfId="0" applyFont="1" applyBorder="1" applyAlignment="1" applyProtection="1">
      <alignment horizontal="center" vertical="center" wrapText="1" shrinkToFit="1"/>
      <protection locked="0"/>
    </xf>
    <xf numFmtId="0" fontId="86" fillId="0" borderId="1" xfId="0" applyFont="1" applyBorder="1" applyAlignment="1" applyProtection="1">
      <alignment horizontal="center" vertical="center" wrapText="1" shrinkToFit="1"/>
      <protection locked="0"/>
    </xf>
    <xf numFmtId="0" fontId="86" fillId="0" borderId="26" xfId="0" applyFont="1" applyBorder="1" applyAlignment="1" applyProtection="1">
      <alignment horizontal="center" vertical="center" wrapText="1" shrinkToFit="1"/>
      <protection locked="0"/>
    </xf>
    <xf numFmtId="0" fontId="86" fillId="0" borderId="18" xfId="0" applyFont="1" applyBorder="1" applyAlignment="1" applyProtection="1">
      <alignment horizontal="center" vertical="center" wrapText="1"/>
      <protection locked="0"/>
    </xf>
    <xf numFmtId="0" fontId="86" fillId="0" borderId="0" xfId="0" applyFont="1" applyAlignment="1" applyProtection="1">
      <alignment horizontal="center" vertical="center" wrapText="1"/>
      <protection locked="0"/>
    </xf>
    <xf numFmtId="0" fontId="86" fillId="0" borderId="6" xfId="0" applyFont="1" applyBorder="1" applyAlignment="1" applyProtection="1">
      <alignment horizontal="center" vertical="center" wrapText="1"/>
      <protection locked="0"/>
    </xf>
    <xf numFmtId="0" fontId="86" fillId="0" borderId="23" xfId="0" applyFont="1" applyBorder="1" applyAlignment="1" applyProtection="1">
      <alignment horizontal="center" vertical="center" wrapText="1"/>
      <protection locked="0"/>
    </xf>
    <xf numFmtId="0" fontId="86" fillId="0" borderId="1" xfId="0" applyFont="1" applyBorder="1" applyAlignment="1" applyProtection="1">
      <alignment horizontal="center" vertical="center" wrapText="1"/>
      <protection locked="0"/>
    </xf>
    <xf numFmtId="0" fontId="86" fillId="0" borderId="20" xfId="0" applyFont="1" applyBorder="1" applyAlignment="1" applyProtection="1">
      <alignment horizontal="center" vertical="center" wrapText="1"/>
      <protection locked="0"/>
    </xf>
    <xf numFmtId="0" fontId="77" fillId="0" borderId="5" xfId="0" applyFont="1" applyBorder="1" applyAlignment="1">
      <alignment horizontal="center" vertical="center"/>
    </xf>
    <xf numFmtId="0" fontId="77" fillId="0" borderId="0" xfId="0" applyFont="1" applyAlignment="1">
      <alignment horizontal="center" vertical="center"/>
    </xf>
    <xf numFmtId="0" fontId="77" fillId="0" borderId="7" xfId="0" applyFont="1" applyBorder="1" applyAlignment="1">
      <alignment horizontal="center" vertical="center"/>
    </xf>
    <xf numFmtId="0" fontId="77" fillId="0" borderId="19" xfId="0" applyFont="1" applyBorder="1" applyAlignment="1">
      <alignment horizontal="center" vertical="center"/>
    </xf>
    <xf numFmtId="0" fontId="77" fillId="0" borderId="1" xfId="0" applyFont="1" applyBorder="1" applyAlignment="1">
      <alignment horizontal="center" vertical="center"/>
    </xf>
    <xf numFmtId="0" fontId="77" fillId="0" borderId="26" xfId="0" applyFont="1" applyBorder="1" applyAlignment="1">
      <alignment horizontal="center" vertical="center"/>
    </xf>
    <xf numFmtId="0" fontId="37" fillId="0" borderId="18" xfId="0" applyFont="1" applyBorder="1" applyAlignment="1">
      <alignment horizontal="center" vertical="center"/>
    </xf>
    <xf numFmtId="0" fontId="37" fillId="0" borderId="0" xfId="0" applyFont="1" applyAlignment="1">
      <alignment horizontal="center" vertical="center"/>
    </xf>
    <xf numFmtId="0" fontId="37" fillId="0" borderId="7" xfId="0" applyFont="1" applyBorder="1" applyAlignment="1">
      <alignment horizontal="center" vertical="center"/>
    </xf>
    <xf numFmtId="0" fontId="96" fillId="0" borderId="3" xfId="0" applyFont="1" applyBorder="1" applyAlignment="1">
      <alignment horizontal="center" vertical="center"/>
    </xf>
    <xf numFmtId="0" fontId="96" fillId="0" borderId="1" xfId="0" applyFont="1" applyBorder="1" applyAlignment="1">
      <alignment horizontal="center" vertical="center"/>
    </xf>
    <xf numFmtId="0" fontId="37" fillId="0" borderId="25" xfId="0" applyFont="1" applyBorder="1" applyAlignment="1">
      <alignment horizontal="center" wrapText="1"/>
    </xf>
    <xf numFmtId="0" fontId="47" fillId="0" borderId="3" xfId="0" applyFont="1" applyBorder="1" applyAlignment="1">
      <alignment horizontal="center"/>
    </xf>
    <xf numFmtId="0" fontId="47" fillId="0" borderId="3" xfId="0" applyFont="1" applyBorder="1" applyAlignment="1">
      <alignment horizontal="center" shrinkToFit="1"/>
    </xf>
    <xf numFmtId="0" fontId="47" fillId="0" borderId="25" xfId="0" applyFont="1" applyBorder="1" applyAlignment="1">
      <alignment horizontal="center"/>
    </xf>
    <xf numFmtId="0" fontId="47" fillId="0" borderId="27" xfId="0" applyFont="1" applyBorder="1" applyAlignment="1">
      <alignment horizontal="center" shrinkToFit="1"/>
    </xf>
    <xf numFmtId="0" fontId="47" fillId="0" borderId="25" xfId="0" applyFont="1" applyBorder="1" applyAlignment="1">
      <alignment horizontal="center" shrinkToFit="1"/>
    </xf>
    <xf numFmtId="0" fontId="47" fillId="0" borderId="27" xfId="0" applyFont="1" applyBorder="1" applyAlignment="1">
      <alignment horizontal="center"/>
    </xf>
    <xf numFmtId="0" fontId="47" fillId="0" borderId="4" xfId="0" applyFont="1" applyBorder="1" applyAlignment="1">
      <alignment horizontal="center"/>
    </xf>
    <xf numFmtId="0" fontId="22" fillId="0" borderId="5" xfId="0" applyFont="1" applyBorder="1" applyAlignment="1">
      <alignment horizontal="center" vertical="top"/>
    </xf>
    <xf numFmtId="0" fontId="43" fillId="0" borderId="0" xfId="0" applyFont="1" applyAlignment="1">
      <alignment horizontal="center" vertical="top"/>
    </xf>
    <xf numFmtId="0" fontId="43" fillId="0" borderId="7" xfId="0" applyFont="1" applyBorder="1" applyAlignment="1">
      <alignment horizontal="center" vertical="top"/>
    </xf>
    <xf numFmtId="0" fontId="22" fillId="0" borderId="18" xfId="0" applyFont="1" applyBorder="1" applyAlignment="1">
      <alignment horizontal="center" vertical="top"/>
    </xf>
    <xf numFmtId="0" fontId="22" fillId="0" borderId="7" xfId="0" applyFont="1" applyBorder="1" applyAlignment="1">
      <alignment horizontal="center" vertical="top"/>
    </xf>
    <xf numFmtId="0" fontId="22" fillId="0" borderId="18" xfId="0" applyFont="1" applyBorder="1" applyAlignment="1">
      <alignment horizontal="center" vertical="top" wrapText="1"/>
    </xf>
    <xf numFmtId="0" fontId="22" fillId="0" borderId="0" xfId="0" applyFont="1" applyAlignment="1">
      <alignment horizontal="center" vertical="top" wrapText="1"/>
    </xf>
    <xf numFmtId="0" fontId="22" fillId="0" borderId="6" xfId="0" applyFont="1" applyBorder="1" applyAlignment="1">
      <alignment horizontal="center" vertical="top" wrapText="1"/>
    </xf>
    <xf numFmtId="0" fontId="22" fillId="0" borderId="19" xfId="0" applyFont="1" applyBorder="1" applyAlignment="1">
      <alignment horizontal="center" vertical="top"/>
    </xf>
    <xf numFmtId="165" fontId="82" fillId="0" borderId="5" xfId="0" applyNumberFormat="1" applyFont="1" applyBorder="1" applyAlignment="1" applyProtection="1">
      <alignment horizontal="center" shrinkToFit="1"/>
      <protection locked="0"/>
    </xf>
    <xf numFmtId="167" fontId="82" fillId="0" borderId="0" xfId="0" applyNumberFormat="1" applyFont="1" applyAlignment="1" applyProtection="1">
      <alignment horizontal="center" shrinkToFit="1"/>
      <protection locked="0"/>
    </xf>
    <xf numFmtId="167" fontId="82" fillId="0" borderId="7" xfId="0" applyNumberFormat="1" applyFont="1" applyBorder="1" applyAlignment="1" applyProtection="1">
      <alignment horizontal="center" shrinkToFit="1"/>
      <protection locked="0"/>
    </xf>
    <xf numFmtId="0" fontId="91" fillId="0" borderId="18" xfId="0" applyFont="1" applyBorder="1" applyAlignment="1" applyProtection="1">
      <alignment horizontal="center" vertical="center" wrapText="1"/>
      <protection locked="0"/>
    </xf>
    <xf numFmtId="0" fontId="91" fillId="0" borderId="0" xfId="0" applyFont="1" applyAlignment="1" applyProtection="1">
      <alignment horizontal="center" vertical="center" wrapText="1"/>
      <protection locked="0"/>
    </xf>
    <xf numFmtId="0" fontId="91" fillId="0" borderId="7" xfId="0" applyFont="1" applyBorder="1" applyAlignment="1" applyProtection="1">
      <alignment horizontal="center" vertical="center" wrapText="1"/>
      <protection locked="0"/>
    </xf>
    <xf numFmtId="0" fontId="91" fillId="0" borderId="23" xfId="0" applyFont="1" applyBorder="1" applyAlignment="1" applyProtection="1">
      <alignment horizontal="center" vertical="center" wrapText="1"/>
      <protection locked="0"/>
    </xf>
    <xf numFmtId="0" fontId="91" fillId="0" borderId="1" xfId="0" applyFont="1" applyBorder="1" applyAlignment="1" applyProtection="1">
      <alignment horizontal="center" vertical="center" wrapText="1"/>
      <protection locked="0"/>
    </xf>
    <xf numFmtId="0" fontId="91" fillId="0" borderId="26" xfId="0" applyFont="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7" xfId="0" applyFont="1" applyBorder="1" applyAlignment="1" applyProtection="1">
      <alignment horizontal="center" vertical="center" wrapText="1"/>
      <protection locked="0"/>
    </xf>
    <xf numFmtId="0" fontId="79" fillId="0" borderId="1" xfId="0" applyFont="1" applyBorder="1" applyAlignment="1" applyProtection="1">
      <alignment horizontal="center" vertical="center" wrapText="1"/>
      <protection locked="0"/>
    </xf>
    <xf numFmtId="0" fontId="79" fillId="0" borderId="26" xfId="0" applyFont="1" applyBorder="1" applyAlignment="1" applyProtection="1">
      <alignment horizontal="center" vertical="center" wrapText="1"/>
      <protection locked="0"/>
    </xf>
    <xf numFmtId="0" fontId="25" fillId="0" borderId="1" xfId="0" applyFont="1" applyBorder="1" applyAlignment="1">
      <alignment horizontal="center" vertical="top"/>
    </xf>
    <xf numFmtId="0" fontId="47" fillId="0" borderId="2" xfId="0" applyFont="1" applyBorder="1" applyAlignment="1">
      <alignment horizontal="center"/>
    </xf>
    <xf numFmtId="0" fontId="47" fillId="0" borderId="25" xfId="0" applyFont="1" applyBorder="1" applyAlignment="1">
      <alignment horizontal="center" vertical="center"/>
    </xf>
    <xf numFmtId="0" fontId="47" fillId="0" borderId="0" xfId="0" applyFont="1" applyAlignment="1">
      <alignment horizontal="center" vertical="center"/>
    </xf>
    <xf numFmtId="0" fontId="47" fillId="0" borderId="7" xfId="0" applyFont="1" applyBorder="1" applyAlignment="1">
      <alignment horizontal="center" vertical="center"/>
    </xf>
    <xf numFmtId="0" fontId="25" fillId="0" borderId="5" xfId="0" applyFont="1" applyBorder="1" applyAlignment="1">
      <alignment horizontal="center" vertical="top" wrapText="1"/>
    </xf>
    <xf numFmtId="0" fontId="25" fillId="0" borderId="0" xfId="0" applyFont="1" applyAlignment="1">
      <alignment horizontal="center" vertical="top" wrapText="1"/>
    </xf>
    <xf numFmtId="0" fontId="25" fillId="0" borderId="18" xfId="0" applyFont="1" applyBorder="1" applyAlignment="1">
      <alignment horizontal="center" vertical="top" wrapText="1"/>
    </xf>
    <xf numFmtId="0" fontId="25" fillId="0" borderId="7" xfId="0" applyFont="1" applyBorder="1" applyAlignment="1">
      <alignment horizontal="center" vertical="top" wrapText="1"/>
    </xf>
    <xf numFmtId="0" fontId="25" fillId="0" borderId="18" xfId="0" applyFont="1" applyBorder="1" applyAlignment="1">
      <alignment horizontal="center" vertical="top"/>
    </xf>
    <xf numFmtId="0" fontId="25" fillId="0" borderId="0" xfId="0" applyFont="1" applyAlignment="1">
      <alignment horizontal="center" vertical="top"/>
    </xf>
    <xf numFmtId="0" fontId="25" fillId="0" borderId="6" xfId="0" applyFont="1" applyBorder="1" applyAlignment="1">
      <alignment horizontal="center" vertical="top"/>
    </xf>
    <xf numFmtId="0" fontId="86" fillId="0" borderId="0" xfId="0" applyFont="1" applyAlignment="1" applyProtection="1">
      <alignment horizontal="left" vertical="center" wrapText="1"/>
      <protection locked="0"/>
    </xf>
    <xf numFmtId="0" fontId="86" fillId="0" borderId="1" xfId="0" applyFont="1" applyBorder="1" applyAlignment="1" applyProtection="1">
      <alignment horizontal="left" vertical="center" wrapText="1"/>
      <protection locked="0"/>
    </xf>
    <xf numFmtId="0" fontId="82" fillId="0" borderId="13" xfId="0" applyFont="1" applyBorder="1" applyAlignment="1">
      <alignment horizontal="center" vertical="center" wrapText="1"/>
    </xf>
    <xf numFmtId="0" fontId="82" fillId="0" borderId="17" xfId="0" applyFont="1" applyBorder="1" applyAlignment="1">
      <alignment horizontal="center" vertical="center" wrapText="1"/>
    </xf>
    <xf numFmtId="0" fontId="82" fillId="0" borderId="9" xfId="0" applyFont="1" applyBorder="1" applyAlignment="1">
      <alignment horizontal="center" vertical="center" wrapText="1"/>
    </xf>
    <xf numFmtId="0" fontId="82" fillId="0" borderId="10" xfId="0" applyFont="1" applyBorder="1" applyAlignment="1">
      <alignment horizontal="center" vertical="center" wrapText="1"/>
    </xf>
    <xf numFmtId="0" fontId="23" fillId="0" borderId="14" xfId="0" applyFont="1" applyBorder="1" applyAlignment="1">
      <alignment horizontal="left" shrinkToFit="1"/>
    </xf>
    <xf numFmtId="0" fontId="23" fillId="0" borderId="13" xfId="0" applyFont="1" applyBorder="1" applyAlignment="1">
      <alignment horizontal="left" shrinkToFit="1"/>
    </xf>
    <xf numFmtId="165" fontId="82" fillId="0" borderId="13" xfId="0" applyNumberFormat="1" applyFont="1" applyBorder="1" applyAlignment="1">
      <alignment horizontal="center" shrinkToFit="1"/>
    </xf>
    <xf numFmtId="166" fontId="82" fillId="0" borderId="13" xfId="0" applyNumberFormat="1" applyFont="1" applyBorder="1" applyAlignment="1">
      <alignment horizontal="center" shrinkToFit="1"/>
    </xf>
    <xf numFmtId="167" fontId="82" fillId="0" borderId="13" xfId="0" applyNumberFormat="1" applyFont="1" applyBorder="1" applyAlignment="1">
      <alignment horizontal="center" shrinkToFit="1"/>
    </xf>
    <xf numFmtId="0" fontId="22" fillId="0" borderId="16" xfId="0" applyFont="1" applyBorder="1" applyAlignment="1">
      <alignment horizontal="left" vertical="top" shrinkToFit="1"/>
    </xf>
    <xf numFmtId="0" fontId="22" fillId="0" borderId="9" xfId="0" applyFont="1" applyBorder="1" applyAlignment="1">
      <alignment horizontal="left" vertical="top" shrinkToFit="1"/>
    </xf>
    <xf numFmtId="0" fontId="25" fillId="0" borderId="9" xfId="0" applyFont="1" applyBorder="1" applyAlignment="1">
      <alignment horizontal="center" vertical="top" shrinkToFit="1"/>
    </xf>
    <xf numFmtId="0" fontId="80" fillId="0" borderId="0" xfId="0" applyFont="1" applyAlignment="1">
      <alignment horizontal="right" vertical="center"/>
    </xf>
    <xf numFmtId="0" fontId="13" fillId="0" borderId="0" xfId="0" applyFont="1" applyAlignment="1">
      <alignment horizontal="center" vertical="center"/>
    </xf>
    <xf numFmtId="0" fontId="11" fillId="0" borderId="0" xfId="0" applyFont="1" applyAlignment="1">
      <alignment horizontal="center" vertical="center"/>
    </xf>
    <xf numFmtId="0" fontId="21"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0" xfId="0" applyFont="1" applyBorder="1" applyAlignment="1">
      <alignment horizontal="center" vertical="center" wrapText="1"/>
    </xf>
    <xf numFmtId="0" fontId="40" fillId="0" borderId="0" xfId="0" applyFont="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9" xfId="0" applyFont="1" applyBorder="1" applyAlignment="1" applyProtection="1">
      <alignment horizontal="center" vertical="center" wrapText="1"/>
      <protection hidden="1"/>
    </xf>
    <xf numFmtId="0" fontId="40" fillId="0" borderId="11" xfId="0" applyFont="1" applyBorder="1" applyAlignment="1" applyProtection="1">
      <alignment horizontal="center" vertical="center" wrapText="1"/>
      <protection hidden="1"/>
    </xf>
    <xf numFmtId="0" fontId="39" fillId="0" borderId="14" xfId="0" applyFont="1" applyBorder="1" applyAlignment="1">
      <alignment horizontal="left" wrapText="1"/>
    </xf>
    <xf numFmtId="0" fontId="39" fillId="0" borderId="13" xfId="0" applyFont="1" applyBorder="1" applyAlignment="1">
      <alignment horizontal="left" wrapText="1"/>
    </xf>
    <xf numFmtId="172" fontId="86" fillId="0" borderId="13" xfId="0" applyNumberFormat="1" applyFont="1" applyBorder="1" applyAlignment="1">
      <alignment horizontal="center" vertical="center"/>
    </xf>
    <xf numFmtId="173" fontId="86" fillId="0" borderId="13" xfId="0" applyNumberFormat="1" applyFont="1" applyBorder="1" applyAlignment="1">
      <alignment horizontal="left" vertical="center"/>
    </xf>
    <xf numFmtId="173" fontId="86" fillId="0" borderId="15" xfId="0" applyNumberFormat="1" applyFont="1" applyBorder="1" applyAlignment="1">
      <alignment horizontal="left" vertical="center"/>
    </xf>
    <xf numFmtId="0" fontId="22" fillId="0" borderId="3" xfId="0" applyFont="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41" fillId="0" borderId="1" xfId="0" applyFont="1" applyBorder="1" applyAlignment="1" applyProtection="1">
      <alignment horizontal="center" vertical="center" shrinkToFit="1"/>
      <protection hidden="1"/>
    </xf>
    <xf numFmtId="0" fontId="83" fillId="0" borderId="0" xfId="0" applyFont="1" applyAlignment="1">
      <alignment horizontal="center" vertical="center" wrapText="1"/>
    </xf>
    <xf numFmtId="0" fontId="120" fillId="0" borderId="0" xfId="0" applyFont="1" applyAlignment="1">
      <alignment horizontal="center" vertical="center" wrapText="1"/>
    </xf>
    <xf numFmtId="0" fontId="19" fillId="0" borderId="12"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19"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20" xfId="0" applyFont="1" applyBorder="1" applyAlignment="1" applyProtection="1">
      <alignment horizontal="left" vertical="top" wrapText="1"/>
      <protection locked="0"/>
    </xf>
    <xf numFmtId="165" fontId="118" fillId="0" borderId="0" xfId="0" applyNumberFormat="1" applyFont="1" applyAlignment="1">
      <alignment horizontal="center" shrinkToFit="1"/>
    </xf>
    <xf numFmtId="166" fontId="118" fillId="0" borderId="0" xfId="0" applyNumberFormat="1" applyFont="1" applyAlignment="1">
      <alignment horizontal="center" shrinkToFit="1"/>
    </xf>
    <xf numFmtId="167" fontId="118" fillId="0" borderId="0" xfId="0" applyNumberFormat="1" applyFont="1" applyAlignment="1">
      <alignment horizontal="center" shrinkToFit="1"/>
    </xf>
    <xf numFmtId="0" fontId="50" fillId="0" borderId="0" xfId="0" applyFont="1" applyAlignment="1" applyProtection="1">
      <alignment horizontal="left" vertical="center" wrapText="1"/>
      <protection locked="0"/>
    </xf>
    <xf numFmtId="0" fontId="50" fillId="0" borderId="9" xfId="0" applyFont="1" applyBorder="1" applyAlignment="1" applyProtection="1">
      <alignment horizontal="left" vertical="center" wrapText="1"/>
      <protection locked="0"/>
    </xf>
    <xf numFmtId="0" fontId="42" fillId="0" borderId="9" xfId="0" applyFont="1" applyBorder="1" applyAlignment="1">
      <alignment horizontal="left" vertical="top" wrapText="1"/>
    </xf>
    <xf numFmtId="0" fontId="42" fillId="0" borderId="10" xfId="0" applyFont="1" applyBorder="1" applyAlignment="1">
      <alignment horizontal="left" vertical="top" wrapText="1"/>
    </xf>
    <xf numFmtId="0" fontId="45" fillId="0" borderId="2" xfId="0" applyFont="1" applyBorder="1" applyAlignment="1" applyProtection="1">
      <alignment horizontal="left" vertical="top" wrapText="1"/>
      <protection locked="0"/>
    </xf>
    <xf numFmtId="0" fontId="45" fillId="0" borderId="3" xfId="0" applyFont="1" applyBorder="1" applyAlignment="1" applyProtection="1">
      <alignment horizontal="left" vertical="top" wrapText="1"/>
      <protection locked="0"/>
    </xf>
    <xf numFmtId="0" fontId="45" fillId="0" borderId="4" xfId="0" applyFont="1" applyBorder="1" applyAlignment="1" applyProtection="1">
      <alignment horizontal="left" vertical="top" wrapText="1"/>
      <protection locked="0"/>
    </xf>
    <xf numFmtId="0" fontId="45" fillId="0" borderId="5"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6" xfId="0" applyFont="1" applyBorder="1" applyAlignment="1" applyProtection="1">
      <alignment horizontal="left" vertical="top" wrapText="1"/>
      <protection locked="0"/>
    </xf>
    <xf numFmtId="0" fontId="45" fillId="0" borderId="8" xfId="0" applyFont="1" applyBorder="1" applyAlignment="1" applyProtection="1">
      <alignment horizontal="left" vertical="top" wrapText="1"/>
      <protection locked="0"/>
    </xf>
    <xf numFmtId="0" fontId="45" fillId="0" borderId="9" xfId="0" applyFont="1" applyBorder="1" applyAlignment="1" applyProtection="1">
      <alignment horizontal="left" vertical="top" wrapText="1"/>
      <protection locked="0"/>
    </xf>
    <xf numFmtId="0" fontId="45" fillId="0" borderId="11" xfId="0" applyFont="1" applyBorder="1" applyAlignment="1" applyProtection="1">
      <alignment horizontal="left" vertical="top" wrapText="1"/>
      <protection locked="0"/>
    </xf>
    <xf numFmtId="0" fontId="79" fillId="0" borderId="14" xfId="0" applyFont="1" applyBorder="1" applyAlignment="1" applyProtection="1">
      <alignment horizontal="center" vertical="center" wrapText="1"/>
      <protection locked="0"/>
    </xf>
    <xf numFmtId="0" fontId="79" fillId="0" borderId="13" xfId="0" applyFont="1" applyBorder="1" applyAlignment="1" applyProtection="1">
      <alignment horizontal="center" vertical="center" wrapText="1"/>
      <protection locked="0"/>
    </xf>
    <xf numFmtId="0" fontId="79" fillId="0" borderId="15" xfId="0" applyFont="1" applyBorder="1" applyAlignment="1" applyProtection="1">
      <alignment horizontal="center" vertical="center" wrapText="1"/>
      <protection locked="0"/>
    </xf>
    <xf numFmtId="0" fontId="79" fillId="0" borderId="16" xfId="0" applyFont="1" applyBorder="1" applyAlignment="1" applyProtection="1">
      <alignment horizontal="center" vertical="center" wrapText="1"/>
      <protection locked="0"/>
    </xf>
    <xf numFmtId="0" fontId="79" fillId="0" borderId="9" xfId="0" applyFont="1" applyBorder="1" applyAlignment="1" applyProtection="1">
      <alignment horizontal="center" vertical="center" wrapText="1"/>
      <protection locked="0"/>
    </xf>
    <xf numFmtId="0" fontId="79" fillId="0" borderId="11" xfId="0" applyFont="1" applyBorder="1" applyAlignment="1" applyProtection="1">
      <alignment horizontal="center" vertical="center" wrapText="1"/>
      <protection locked="0"/>
    </xf>
    <xf numFmtId="0" fontId="25" fillId="0" borderId="16" xfId="0" applyFont="1" applyBorder="1" applyAlignment="1">
      <alignment horizontal="center" vertical="center" wrapText="1"/>
    </xf>
    <xf numFmtId="0" fontId="25" fillId="0" borderId="9" xfId="0" applyFont="1" applyBorder="1" applyAlignment="1">
      <alignment horizontal="center" vertical="center" wrapText="1"/>
    </xf>
    <xf numFmtId="0" fontId="58" fillId="0" borderId="9" xfId="0" applyFont="1" applyBorder="1" applyAlignment="1">
      <alignment horizontal="center" vertical="center"/>
    </xf>
    <xf numFmtId="0" fontId="58" fillId="0" borderId="10" xfId="0" applyFont="1" applyBorder="1" applyAlignment="1">
      <alignment horizontal="center" vertical="center"/>
    </xf>
    <xf numFmtId="0" fontId="79" fillId="0" borderId="12" xfId="0" applyFont="1" applyBorder="1" applyAlignment="1" applyProtection="1">
      <alignment horizontal="left" vertical="center" wrapText="1"/>
      <protection locked="0"/>
    </xf>
    <xf numFmtId="0" fontId="79" fillId="0" borderId="13" xfId="0" applyFont="1" applyBorder="1" applyAlignment="1" applyProtection="1">
      <alignment horizontal="left" vertical="center" wrapText="1"/>
      <protection locked="0"/>
    </xf>
    <xf numFmtId="0" fontId="79" fillId="0" borderId="17" xfId="0" applyFont="1" applyBorder="1" applyAlignment="1" applyProtection="1">
      <alignment horizontal="left" vertical="center" wrapText="1"/>
      <protection locked="0"/>
    </xf>
    <xf numFmtId="0" fontId="79" fillId="0" borderId="19" xfId="0" applyFont="1" applyBorder="1" applyAlignment="1" applyProtection="1">
      <alignment horizontal="left" vertical="center" wrapText="1"/>
      <protection locked="0"/>
    </xf>
    <xf numFmtId="0" fontId="79" fillId="0" borderId="1" xfId="0" applyFont="1" applyBorder="1" applyAlignment="1" applyProtection="1">
      <alignment horizontal="left" vertical="center" wrapText="1"/>
      <protection locked="0"/>
    </xf>
    <xf numFmtId="0" fontId="79" fillId="0" borderId="26" xfId="0" applyFont="1" applyBorder="1" applyAlignment="1" applyProtection="1">
      <alignment horizontal="left" vertical="center" wrapText="1"/>
      <protection locked="0"/>
    </xf>
    <xf numFmtId="0" fontId="79" fillId="0" borderId="14" xfId="0" applyFont="1" applyBorder="1" applyAlignment="1" applyProtection="1">
      <alignment horizontal="left" vertical="center"/>
      <protection locked="0"/>
    </xf>
    <xf numFmtId="0" fontId="79" fillId="0" borderId="13" xfId="0" applyFont="1" applyBorder="1" applyAlignment="1" applyProtection="1">
      <alignment horizontal="left" vertical="center"/>
      <protection locked="0"/>
    </xf>
    <xf numFmtId="0" fontId="79" fillId="0" borderId="17" xfId="0" applyFont="1" applyBorder="1" applyAlignment="1" applyProtection="1">
      <alignment horizontal="left" vertical="center"/>
      <protection locked="0"/>
    </xf>
    <xf numFmtId="0" fontId="79" fillId="0" borderId="23" xfId="0" applyFont="1" applyBorder="1" applyAlignment="1" applyProtection="1">
      <alignment horizontal="left" vertical="center"/>
      <protection locked="0"/>
    </xf>
    <xf numFmtId="0" fontId="79" fillId="0" borderId="1" xfId="0" applyFont="1" applyBorder="1" applyAlignment="1" applyProtection="1">
      <alignment horizontal="left" vertical="center"/>
      <protection locked="0"/>
    </xf>
    <xf numFmtId="0" fontId="79" fillId="0" borderId="26" xfId="0" applyFont="1" applyBorder="1" applyAlignment="1" applyProtection="1">
      <alignment horizontal="left" vertical="center"/>
      <protection locked="0"/>
    </xf>
    <xf numFmtId="165" fontId="109" fillId="0" borderId="18" xfId="0" applyNumberFormat="1" applyFont="1" applyBorder="1" applyAlignment="1" applyProtection="1">
      <alignment horizontal="center" shrinkToFit="1"/>
      <protection locked="0"/>
    </xf>
    <xf numFmtId="165" fontId="109" fillId="0" borderId="0" xfId="0" applyNumberFormat="1" applyFont="1" applyAlignment="1" applyProtection="1">
      <alignment horizontal="center" shrinkToFit="1"/>
      <protection locked="0"/>
    </xf>
    <xf numFmtId="166" fontId="109" fillId="0" borderId="0" xfId="0" applyNumberFormat="1" applyFont="1" applyAlignment="1" applyProtection="1">
      <alignment horizontal="center" shrinkToFit="1"/>
      <protection locked="0"/>
    </xf>
    <xf numFmtId="167" fontId="109" fillId="0" borderId="0" xfId="0" applyNumberFormat="1" applyFont="1" applyAlignment="1" applyProtection="1">
      <alignment horizontal="center" shrinkToFit="1"/>
      <protection locked="0"/>
    </xf>
    <xf numFmtId="167" fontId="109" fillId="0" borderId="7" xfId="0" applyNumberFormat="1" applyFont="1" applyBorder="1" applyAlignment="1" applyProtection="1">
      <alignment horizontal="center" shrinkToFit="1"/>
      <protection locked="0"/>
    </xf>
    <xf numFmtId="0" fontId="79" fillId="0" borderId="14" xfId="0" applyFont="1" applyBorder="1" applyAlignment="1" applyProtection="1">
      <alignment horizontal="left" vertical="center" wrapText="1"/>
      <protection locked="0"/>
    </xf>
    <xf numFmtId="0" fontId="79" fillId="0" borderId="23" xfId="0" applyFont="1" applyBorder="1" applyAlignment="1" applyProtection="1">
      <alignment horizontal="left" vertical="center" wrapText="1"/>
      <protection locked="0"/>
    </xf>
    <xf numFmtId="0" fontId="79" fillId="0" borderId="5" xfId="0" applyFont="1" applyBorder="1" applyAlignment="1" applyProtection="1">
      <alignment horizontal="left" vertical="center" wrapText="1"/>
      <protection locked="0"/>
    </xf>
    <xf numFmtId="0" fontId="79" fillId="0" borderId="0" xfId="0" applyFont="1" applyAlignment="1" applyProtection="1">
      <alignment horizontal="left" vertical="center" wrapText="1"/>
      <protection locked="0"/>
    </xf>
    <xf numFmtId="0" fontId="79" fillId="0" borderId="7" xfId="0" applyFont="1" applyBorder="1" applyAlignment="1" applyProtection="1">
      <alignment horizontal="left" vertical="center" wrapText="1"/>
      <protection locked="0"/>
    </xf>
    <xf numFmtId="0" fontId="79" fillId="0" borderId="16" xfId="0" applyFont="1" applyBorder="1" applyAlignment="1" applyProtection="1">
      <alignment horizontal="left" vertical="center"/>
      <protection locked="0"/>
    </xf>
    <xf numFmtId="0" fontId="79" fillId="0" borderId="9" xfId="0" applyFont="1" applyBorder="1" applyAlignment="1" applyProtection="1">
      <alignment horizontal="left" vertical="center"/>
      <protection locked="0"/>
    </xf>
    <xf numFmtId="0" fontId="79" fillId="0" borderId="10" xfId="0" applyFont="1" applyBorder="1" applyAlignment="1" applyProtection="1">
      <alignment horizontal="left" vertical="center"/>
      <protection locked="0"/>
    </xf>
    <xf numFmtId="0" fontId="79" fillId="0" borderId="18" xfId="0" applyFont="1" applyBorder="1" applyAlignment="1" applyProtection="1">
      <alignment horizontal="left" vertical="center" wrapText="1"/>
      <protection locked="0"/>
    </xf>
    <xf numFmtId="0" fontId="79" fillId="0" borderId="23" xfId="0" applyFont="1" applyBorder="1" applyAlignment="1" applyProtection="1">
      <alignment horizontal="center" vertical="center" wrapText="1"/>
      <protection locked="0"/>
    </xf>
    <xf numFmtId="0" fontId="79" fillId="0" borderId="20" xfId="0" applyFont="1" applyBorder="1" applyAlignment="1" applyProtection="1">
      <alignment horizontal="center" vertical="center" wrapText="1"/>
      <protection locked="0"/>
    </xf>
    <xf numFmtId="0" fontId="25" fillId="0" borderId="23" xfId="0" applyFont="1" applyBorder="1" applyAlignment="1">
      <alignment horizontal="center" vertical="center" wrapText="1"/>
    </xf>
    <xf numFmtId="0" fontId="25" fillId="0" borderId="1" xfId="0" applyFont="1" applyBorder="1" applyAlignment="1">
      <alignment horizontal="center" vertical="center" wrapText="1"/>
    </xf>
    <xf numFmtId="0" fontId="58" fillId="0" borderId="1" xfId="0" applyFont="1" applyBorder="1" applyAlignment="1">
      <alignment horizontal="center" vertical="center"/>
    </xf>
    <xf numFmtId="0" fontId="58" fillId="0" borderId="26" xfId="0" applyFont="1" applyBorder="1" applyAlignment="1">
      <alignment horizontal="center" vertical="center"/>
    </xf>
    <xf numFmtId="0" fontId="79" fillId="0" borderId="8" xfId="0" applyFont="1" applyBorder="1" applyAlignment="1" applyProtection="1">
      <alignment horizontal="left" vertical="center" wrapText="1"/>
      <protection locked="0"/>
    </xf>
    <xf numFmtId="0" fontId="79" fillId="0" borderId="9" xfId="0" applyFont="1" applyBorder="1" applyAlignment="1" applyProtection="1">
      <alignment horizontal="left" vertical="center" wrapText="1"/>
      <protection locked="0"/>
    </xf>
    <xf numFmtId="0" fontId="79" fillId="0" borderId="10" xfId="0" applyFont="1" applyBorder="1" applyAlignment="1" applyProtection="1">
      <alignment horizontal="left" vertical="center" wrapText="1"/>
      <protection locked="0"/>
    </xf>
    <xf numFmtId="0" fontId="37" fillId="0" borderId="2" xfId="0" applyFont="1" applyBorder="1" applyAlignment="1">
      <alignment horizontal="center" wrapText="1"/>
    </xf>
    <xf numFmtId="0" fontId="94" fillId="0" borderId="8" xfId="0" applyFont="1" applyBorder="1" applyAlignment="1">
      <alignment horizontal="center" vertical="top" wrapText="1"/>
    </xf>
    <xf numFmtId="0" fontId="94" fillId="0" borderId="9" xfId="0" applyFont="1" applyBorder="1" applyAlignment="1">
      <alignment horizontal="center" vertical="top" wrapText="1"/>
    </xf>
    <xf numFmtId="0" fontId="94" fillId="0" borderId="10" xfId="0" applyFont="1" applyBorder="1" applyAlignment="1">
      <alignment horizontal="center" vertical="top" wrapText="1"/>
    </xf>
    <xf numFmtId="0" fontId="94" fillId="0" borderId="16" xfId="0" applyFont="1" applyBorder="1" applyAlignment="1">
      <alignment horizontal="center" vertical="top" wrapText="1"/>
    </xf>
    <xf numFmtId="0" fontId="94" fillId="0" borderId="11" xfId="0" applyFont="1" applyBorder="1" applyAlignment="1">
      <alignment horizontal="center" vertical="top" wrapText="1"/>
    </xf>
    <xf numFmtId="0" fontId="92" fillId="0" borderId="12" xfId="0" applyFont="1" applyBorder="1" applyAlignment="1" applyProtection="1">
      <alignment horizontal="left" vertical="center"/>
      <protection locked="0"/>
    </xf>
    <xf numFmtId="0" fontId="92" fillId="0" borderId="13" xfId="0" applyFont="1" applyBorder="1" applyAlignment="1" applyProtection="1">
      <alignment horizontal="left" vertical="center"/>
      <protection locked="0"/>
    </xf>
    <xf numFmtId="0" fontId="92" fillId="0" borderId="17" xfId="0" applyFont="1" applyBorder="1" applyAlignment="1" applyProtection="1">
      <alignment horizontal="left" vertical="center"/>
      <protection locked="0"/>
    </xf>
    <xf numFmtId="0" fontId="92" fillId="0" borderId="19" xfId="0" applyFont="1" applyBorder="1" applyAlignment="1" applyProtection="1">
      <alignment horizontal="left" vertical="center"/>
      <protection locked="0"/>
    </xf>
    <xf numFmtId="0" fontId="92" fillId="0" borderId="1" xfId="0" applyFont="1" applyBorder="1" applyAlignment="1" applyProtection="1">
      <alignment horizontal="left" vertical="center"/>
      <protection locked="0"/>
    </xf>
    <xf numFmtId="0" fontId="92" fillId="0" borderId="26" xfId="0" applyFont="1" applyBorder="1" applyAlignment="1" applyProtection="1">
      <alignment horizontal="left" vertical="center"/>
      <protection locked="0"/>
    </xf>
    <xf numFmtId="166" fontId="82" fillId="0" borderId="7" xfId="0" applyNumberFormat="1" applyFont="1" applyBorder="1" applyAlignment="1" applyProtection="1">
      <alignment horizontal="center" shrinkToFit="1"/>
      <protection locked="0"/>
    </xf>
    <xf numFmtId="0" fontId="77" fillId="0" borderId="14" xfId="0" applyFont="1" applyBorder="1" applyAlignment="1" applyProtection="1">
      <alignment horizontal="center" vertical="center"/>
      <protection locked="0"/>
    </xf>
    <xf numFmtId="0" fontId="77" fillId="0" borderId="23" xfId="0" applyFont="1" applyBorder="1" applyAlignment="1" applyProtection="1">
      <alignment horizontal="center" vertical="center"/>
      <protection locked="0"/>
    </xf>
    <xf numFmtId="0" fontId="55" fillId="0" borderId="1" xfId="0" applyFont="1" applyBorder="1" applyAlignment="1">
      <alignment horizontal="center" vertical="top" wrapText="1"/>
    </xf>
    <xf numFmtId="0" fontId="55" fillId="0" borderId="26" xfId="0" applyFont="1" applyBorder="1" applyAlignment="1">
      <alignment horizontal="center" vertical="top" wrapText="1"/>
    </xf>
    <xf numFmtId="0" fontId="67" fillId="0" borderId="2" xfId="0" applyFont="1" applyBorder="1" applyAlignment="1" applyProtection="1">
      <alignment horizontal="left" vertical="center" wrapText="1"/>
      <protection locked="0"/>
    </xf>
    <xf numFmtId="0" fontId="67" fillId="0" borderId="3" xfId="0" applyFont="1" applyBorder="1" applyAlignment="1" applyProtection="1">
      <alignment horizontal="left" vertical="center" wrapText="1"/>
      <protection locked="0"/>
    </xf>
    <xf numFmtId="0" fontId="67" fillId="0" borderId="25" xfId="0" applyFont="1" applyBorder="1" applyAlignment="1" applyProtection="1">
      <alignment horizontal="left" vertical="center" wrapText="1"/>
      <protection locked="0"/>
    </xf>
    <xf numFmtId="0" fontId="67" fillId="0" borderId="8" xfId="0" applyFont="1" applyBorder="1" applyAlignment="1" applyProtection="1">
      <alignment horizontal="left" vertical="center" wrapText="1"/>
      <protection locked="0"/>
    </xf>
    <xf numFmtId="0" fontId="67" fillId="0" borderId="9" xfId="0" applyFont="1" applyBorder="1" applyAlignment="1" applyProtection="1">
      <alignment horizontal="left" vertical="center" wrapText="1"/>
      <protection locked="0"/>
    </xf>
    <xf numFmtId="0" fontId="67" fillId="0" borderId="10" xfId="0" applyFont="1" applyBorder="1" applyAlignment="1" applyProtection="1">
      <alignment horizontal="left" vertical="center" wrapText="1"/>
      <protection locked="0"/>
    </xf>
    <xf numFmtId="165" fontId="82" fillId="0" borderId="3" xfId="0" applyNumberFormat="1" applyFont="1" applyBorder="1" applyAlignment="1" applyProtection="1">
      <alignment horizontal="center" vertical="center" shrinkToFit="1"/>
      <protection locked="0"/>
    </xf>
    <xf numFmtId="166" fontId="82" fillId="0" borderId="3" xfId="0" applyNumberFormat="1" applyFont="1" applyBorder="1" applyAlignment="1" applyProtection="1">
      <alignment horizontal="center" vertical="center" shrinkToFit="1"/>
      <protection locked="0"/>
    </xf>
    <xf numFmtId="166" fontId="82" fillId="0" borderId="25" xfId="0" applyNumberFormat="1" applyFont="1" applyBorder="1" applyAlignment="1" applyProtection="1">
      <alignment horizontal="center" vertical="center" shrinkToFit="1"/>
      <protection locked="0"/>
    </xf>
    <xf numFmtId="0" fontId="77" fillId="0" borderId="27" xfId="0" applyFont="1" applyBorder="1" applyAlignment="1" applyProtection="1">
      <alignment horizontal="center" vertical="center"/>
      <protection locked="0"/>
    </xf>
    <xf numFmtId="0" fontId="77" fillId="0" borderId="16" xfId="0" applyFont="1" applyBorder="1" applyAlignment="1" applyProtection="1">
      <alignment horizontal="center" vertical="center"/>
      <protection locked="0"/>
    </xf>
    <xf numFmtId="0" fontId="55" fillId="0" borderId="9" xfId="0" applyFont="1" applyBorder="1" applyAlignment="1">
      <alignment horizontal="center" vertical="center" wrapText="1"/>
    </xf>
    <xf numFmtId="0" fontId="55" fillId="0" borderId="10" xfId="0" applyFont="1" applyBorder="1" applyAlignment="1">
      <alignment horizontal="center" vertical="center" wrapText="1"/>
    </xf>
    <xf numFmtId="166" fontId="109" fillId="0" borderId="6" xfId="0" applyNumberFormat="1" applyFont="1" applyBorder="1" applyAlignment="1" applyProtection="1">
      <alignment horizontal="center" shrinkToFit="1"/>
      <protection locked="0"/>
    </xf>
    <xf numFmtId="0" fontId="55" fillId="0" borderId="11" xfId="0" applyFont="1" applyBorder="1" applyAlignment="1">
      <alignment horizontal="center" vertical="top" wrapText="1"/>
    </xf>
    <xf numFmtId="165" fontId="109" fillId="0" borderId="13" xfId="0" applyNumberFormat="1" applyFont="1" applyBorder="1" applyAlignment="1" applyProtection="1">
      <alignment horizontal="center" shrinkToFit="1"/>
      <protection locked="0"/>
    </xf>
    <xf numFmtId="0" fontId="41" fillId="0" borderId="28" xfId="0" applyFont="1" applyBorder="1" applyAlignment="1" applyProtection="1">
      <alignment horizontal="left" vertical="center" wrapText="1"/>
      <protection locked="0"/>
    </xf>
    <xf numFmtId="0" fontId="41" fillId="0" borderId="29"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40" xfId="0" applyFont="1" applyBorder="1" applyAlignment="1" applyProtection="1">
      <alignment horizontal="left" vertical="center" wrapText="1"/>
      <protection locked="0"/>
    </xf>
    <xf numFmtId="0" fontId="42" fillId="0" borderId="0" xfId="0" applyFont="1" applyAlignment="1">
      <alignment horizontal="center" vertical="center" wrapText="1"/>
    </xf>
    <xf numFmtId="0" fontId="42" fillId="0" borderId="9" xfId="0" applyFont="1" applyBorder="1" applyAlignment="1">
      <alignment horizontal="center" vertical="center" wrapText="1"/>
    </xf>
    <xf numFmtId="0" fontId="55" fillId="0" borderId="20" xfId="0" applyFont="1" applyBorder="1" applyAlignment="1">
      <alignment horizontal="center" vertical="top" wrapText="1"/>
    </xf>
    <xf numFmtId="0" fontId="94" fillId="0" borderId="0" xfId="0" applyFont="1" applyAlignment="1">
      <alignment horizontal="center" vertical="top" wrapText="1"/>
    </xf>
    <xf numFmtId="0" fontId="107" fillId="0" borderId="12" xfId="0" applyFont="1" applyBorder="1" applyAlignment="1">
      <alignment horizontal="left" vertical="center" wrapText="1" indent="2"/>
    </xf>
    <xf numFmtId="0" fontId="107" fillId="0" borderId="13" xfId="0" applyFont="1" applyBorder="1" applyAlignment="1">
      <alignment horizontal="left" vertical="center" wrapText="1" indent="2"/>
    </xf>
    <xf numFmtId="0" fontId="42" fillId="0" borderId="13" xfId="0" applyFont="1" applyBorder="1" applyAlignment="1">
      <alignment horizontal="center" vertical="center" wrapText="1"/>
    </xf>
    <xf numFmtId="0" fontId="42" fillId="0" borderId="1" xfId="0" applyFont="1" applyBorder="1" applyAlignment="1">
      <alignment horizontal="center" vertical="center" wrapText="1"/>
    </xf>
    <xf numFmtId="0" fontId="25" fillId="0" borderId="19" xfId="0" applyFont="1" applyBorder="1" applyAlignment="1">
      <alignment horizontal="left" vertical="top" wrapText="1" indent="2"/>
    </xf>
    <xf numFmtId="0" fontId="25" fillId="0" borderId="1" xfId="0" applyFont="1" applyBorder="1" applyAlignment="1">
      <alignment horizontal="left" vertical="top" wrapText="1" indent="2"/>
    </xf>
    <xf numFmtId="0" fontId="37" fillId="0" borderId="18" xfId="0" applyFont="1" applyBorder="1" applyAlignment="1">
      <alignment horizontal="center" wrapText="1"/>
    </xf>
    <xf numFmtId="0" fontId="37" fillId="0" borderId="0" xfId="0" applyFont="1" applyAlignment="1">
      <alignment horizontal="center" wrapText="1"/>
    </xf>
    <xf numFmtId="0" fontId="37" fillId="0" borderId="7" xfId="0" applyFont="1" applyBorder="1" applyAlignment="1">
      <alignment horizontal="center" wrapText="1"/>
    </xf>
    <xf numFmtId="0" fontId="108" fillId="0" borderId="16" xfId="0" applyFont="1" applyBorder="1" applyAlignment="1">
      <alignment horizontal="center" vertical="top" wrapText="1"/>
    </xf>
    <xf numFmtId="0" fontId="108" fillId="0" borderId="9" xfId="0" applyFont="1" applyBorder="1" applyAlignment="1">
      <alignment horizontal="center" vertical="top" wrapText="1"/>
    </xf>
    <xf numFmtId="0" fontId="108" fillId="0" borderId="10" xfId="0" applyFont="1" applyBorder="1" applyAlignment="1">
      <alignment horizontal="center" vertical="top" wrapText="1"/>
    </xf>
    <xf numFmtId="0" fontId="79" fillId="0" borderId="16" xfId="0" applyFont="1" applyBorder="1" applyAlignment="1" applyProtection="1">
      <alignment horizontal="left" vertical="center" wrapText="1"/>
      <protection locked="0"/>
    </xf>
    <xf numFmtId="166" fontId="109" fillId="0" borderId="13" xfId="0" applyNumberFormat="1" applyFont="1" applyBorder="1" applyAlignment="1" applyProtection="1">
      <alignment horizontal="center" shrinkToFit="1"/>
      <protection locked="0"/>
    </xf>
    <xf numFmtId="0" fontId="41" fillId="0" borderId="0" xfId="0" applyFont="1" applyAlignment="1">
      <alignment horizontal="left" vertical="top"/>
    </xf>
    <xf numFmtId="0" fontId="132" fillId="0" borderId="0" xfId="0" applyFont="1" applyAlignment="1">
      <alignment horizontal="center" vertical="center" wrapText="1" shrinkToFit="1"/>
    </xf>
    <xf numFmtId="0" fontId="77" fillId="0" borderId="0" xfId="0" applyFont="1" applyAlignment="1">
      <alignment horizontal="left" vertical="center"/>
    </xf>
    <xf numFmtId="0" fontId="124" fillId="0" borderId="0" xfId="0" applyFont="1" applyAlignment="1">
      <alignment horizontal="left" vertical="top"/>
    </xf>
    <xf numFmtId="0" fontId="77" fillId="0" borderId="1" xfId="0" applyFont="1" applyBorder="1" applyAlignment="1" applyProtection="1">
      <alignment horizontal="left" vertical="top" wrapText="1" shrinkToFit="1"/>
      <protection hidden="1"/>
    </xf>
    <xf numFmtId="0" fontId="77" fillId="0" borderId="1" xfId="0" applyFont="1" applyBorder="1" applyAlignment="1" applyProtection="1">
      <alignment horizontal="left" vertical="top" shrinkToFit="1"/>
      <protection hidden="1"/>
    </xf>
    <xf numFmtId="49" fontId="41" fillId="0" borderId="1" xfId="0" applyNumberFormat="1" applyFont="1" applyBorder="1" applyAlignment="1" applyProtection="1">
      <alignment horizontal="left" vertical="center" shrinkToFit="1"/>
      <protection hidden="1"/>
    </xf>
    <xf numFmtId="0" fontId="68" fillId="0" borderId="0" xfId="0" applyFont="1" applyAlignment="1">
      <alignment horizontal="center" vertical="top"/>
    </xf>
    <xf numFmtId="0" fontId="131" fillId="0" borderId="0" xfId="0" applyFont="1" applyAlignment="1" applyProtection="1">
      <alignment horizontal="center" vertical="center" wrapText="1" shrinkToFit="1"/>
      <protection hidden="1"/>
    </xf>
    <xf numFmtId="0" fontId="124" fillId="0" borderId="0" xfId="0" applyFont="1" applyAlignment="1">
      <alignment horizontal="left" vertical="center"/>
    </xf>
    <xf numFmtId="0" fontId="68" fillId="0" borderId="0" xfId="0" applyFont="1" applyAlignment="1">
      <alignment horizontal="left" vertical="center"/>
    </xf>
    <xf numFmtId="0" fontId="69" fillId="0" borderId="1" xfId="0" applyFont="1" applyBorder="1" applyAlignment="1" applyProtection="1">
      <alignment horizontal="center" vertical="center"/>
      <protection locked="0"/>
    </xf>
    <xf numFmtId="0" fontId="123" fillId="0" borderId="1" xfId="0" applyFont="1" applyBorder="1" applyAlignment="1" applyProtection="1">
      <alignment horizontal="center" vertical="center"/>
      <protection hidden="1"/>
    </xf>
    <xf numFmtId="38" fontId="128" fillId="0" borderId="1" xfId="2" applyFont="1" applyFill="1" applyBorder="1" applyAlignment="1" applyProtection="1">
      <alignment horizontal="center" vertical="center"/>
      <protection hidden="1"/>
    </xf>
    <xf numFmtId="0" fontId="126" fillId="0" borderId="0" xfId="0" applyFont="1" applyAlignment="1">
      <alignment horizontal="left" vertical="center"/>
    </xf>
    <xf numFmtId="0" fontId="125" fillId="0" borderId="0" xfId="0" applyFont="1" applyAlignment="1">
      <alignment horizontal="left" vertical="center"/>
    </xf>
    <xf numFmtId="0" fontId="133" fillId="0" borderId="1" xfId="0" applyFont="1" applyBorder="1" applyAlignment="1">
      <alignment horizontal="center" vertical="center"/>
    </xf>
    <xf numFmtId="0" fontId="125" fillId="0" borderId="1" xfId="0" applyFont="1" applyBorder="1" applyAlignment="1">
      <alignment horizontal="center" vertical="center"/>
    </xf>
    <xf numFmtId="3" fontId="128" fillId="0" borderId="1" xfId="0" applyNumberFormat="1" applyFont="1" applyBorder="1" applyAlignment="1">
      <alignment horizontal="center" vertical="center"/>
    </xf>
    <xf numFmtId="0" fontId="128" fillId="0" borderId="1" xfId="0" applyFont="1" applyBorder="1" applyAlignment="1">
      <alignment horizontal="center" vertical="center"/>
    </xf>
    <xf numFmtId="165" fontId="123" fillId="0" borderId="1" xfId="0" applyNumberFormat="1" applyFont="1" applyBorder="1" applyAlignment="1" applyProtection="1">
      <alignment horizontal="left" vertical="center"/>
      <protection hidden="1"/>
    </xf>
    <xf numFmtId="166" fontId="123" fillId="0" borderId="1" xfId="0" applyNumberFormat="1" applyFont="1" applyBorder="1" applyAlignment="1" applyProtection="1">
      <alignment horizontal="left" vertical="center"/>
      <protection hidden="1"/>
    </xf>
    <xf numFmtId="167" fontId="123" fillId="0" borderId="1" xfId="0" applyNumberFormat="1" applyFont="1" applyBorder="1" applyAlignment="1" applyProtection="1">
      <alignment horizontal="left" vertical="center"/>
      <protection hidden="1"/>
    </xf>
    <xf numFmtId="0" fontId="68" fillId="0" borderId="0" xfId="0" applyFont="1" applyAlignment="1">
      <alignment horizontal="left" vertical="center" wrapText="1"/>
    </xf>
    <xf numFmtId="0" fontId="77" fillId="0" borderId="0" xfId="0" applyFont="1" applyAlignment="1">
      <alignment horizontal="left" vertical="center" wrapText="1"/>
    </xf>
    <xf numFmtId="0" fontId="58" fillId="0" borderId="1" xfId="0" applyFont="1" applyBorder="1" applyAlignment="1" applyProtection="1">
      <alignment horizontal="left" vertical="center" shrinkToFit="1"/>
      <protection hidden="1"/>
    </xf>
    <xf numFmtId="0" fontId="58" fillId="0" borderId="1" xfId="0" applyFont="1" applyBorder="1" applyAlignment="1" applyProtection="1">
      <alignment horizontal="left" vertical="center" shrinkToFit="1"/>
      <protection locked="0" hidden="1"/>
    </xf>
    <xf numFmtId="0" fontId="121" fillId="0" borderId="0" xfId="0" applyFont="1" applyAlignment="1">
      <alignment horizontal="center" vertical="center"/>
    </xf>
    <xf numFmtId="0" fontId="92" fillId="0" borderId="0" xfId="0" applyFont="1" applyAlignment="1">
      <alignment horizontal="center" vertical="center"/>
    </xf>
    <xf numFmtId="0" fontId="50" fillId="0" borderId="0" xfId="0" applyFont="1" applyAlignment="1">
      <alignment horizontal="left" vertical="center"/>
    </xf>
    <xf numFmtId="0" fontId="112" fillId="0" borderId="0" xfId="0" applyFont="1" applyAlignment="1">
      <alignment horizontal="left" vertical="center"/>
    </xf>
    <xf numFmtId="0" fontId="122" fillId="0" borderId="1" xfId="0" applyFont="1" applyBorder="1" applyAlignment="1" applyProtection="1">
      <alignment horizontal="center" vertical="center"/>
      <protection hidden="1"/>
    </xf>
  </cellXfs>
  <cellStyles count="4">
    <cellStyle name="Comma" xfId="1" builtinId="3"/>
    <cellStyle name="Comma [0]" xfId="2" builtinId="6"/>
    <cellStyle name="Hyperlink" xfId="3" builtinId="8"/>
    <cellStyle name="Normal" xfId="0" builtinId="0"/>
  </cellStyles>
  <dxfs count="4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firstButton="1" fmlaLink="$Y$10" lockText="1"/>
</file>

<file path=xl/ctrlProps/ctrlProp3.xml><?xml version="1.0" encoding="utf-8"?>
<formControlPr xmlns="http://schemas.microsoft.com/office/spreadsheetml/2009/9/main" objectType="Radio" checked="Checked" firstButton="1" fmlaLink="$Y$36" lockText="1"/>
</file>

<file path=xl/ctrlProps/ctrlProp4.xml><?xml version="1.0" encoding="utf-8"?>
<formControlPr xmlns="http://schemas.microsoft.com/office/spreadsheetml/2009/9/main" objectType="Radio" checked="Checked" firstButton="1" fmlaLink="$Y$14" lockText="1"/>
</file>

<file path=xl/ctrlProps/ctrlProp5.xml><?xml version="1.0" encoding="utf-8"?>
<formControlPr xmlns="http://schemas.microsoft.com/office/spreadsheetml/2009/9/main" objectType="Radio" checked="Checked" firstButton="1" fmlaLink="$Y$18"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checked="Checked" firstButton="1" fmlaLink="$Y$11"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checked="Checked" lockText="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CheckBox" fmlaLink="$Y$37" lockText="1"/>
</file>

<file path=xl/ctrlProps/ctrlProp16.xml><?xml version="1.0" encoding="utf-8"?>
<formControlPr xmlns="http://schemas.microsoft.com/office/spreadsheetml/2009/9/main" objectType="Radio" checked="Checked"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Spin" dx="31" fmlaLink="$T$2" max="2100" min="1900" page="10" val="2026"/>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firstButton="1" fmlaLink="$X$48"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firstButton="1"/>
</file>

<file path=xl/ctrlProps/ctrlProp25.xml><?xml version="1.0" encoding="utf-8"?>
<formControlPr xmlns="http://schemas.microsoft.com/office/spreadsheetml/2009/9/main" objectType="Radio" checked="Checked" firstButton="1" fmlaLink="$X$21"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checked="Checked"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firstButton="1" fmlaLink="$U$9" lockText="1"/>
</file>

<file path=xl/ctrlProps/ctrlProp37.xml><?xml version="1.0" encoding="utf-8"?>
<formControlPr xmlns="http://schemas.microsoft.com/office/spreadsheetml/2009/9/main" objectType="Radio" firstButton="1" lockText="1"/>
</file>

<file path=xl/ctrlProps/ctrlProp38.xml><?xml version="1.0" encoding="utf-8"?>
<formControlPr xmlns="http://schemas.microsoft.com/office/spreadsheetml/2009/9/main" objectType="Radio"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checked="Checked" firstButton="1" fmlaLink="$U$44"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checked="Checked" firstButton="1" fmlaLink="$V$44"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checked="Checked"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82315</xdr:colOff>
      <xdr:row>0</xdr:row>
      <xdr:rowOff>41158</xdr:rowOff>
    </xdr:from>
    <xdr:to>
      <xdr:col>2</xdr:col>
      <xdr:colOff>1203062</xdr:colOff>
      <xdr:row>2</xdr:row>
      <xdr:rowOff>111713</xdr:rowOff>
    </xdr:to>
    <xdr:pic>
      <xdr:nvPicPr>
        <xdr:cNvPr id="3" name="Picture 2">
          <a:extLst>
            <a:ext uri="{FF2B5EF4-FFF2-40B4-BE49-F238E27FC236}">
              <a16:creationId xmlns:a16="http://schemas.microsoft.com/office/drawing/2014/main" id="{B66D1E65-2D6D-6DF2-AD4A-BCB92F490AD4}"/>
            </a:ext>
          </a:extLst>
        </xdr:cNvPr>
        <xdr:cNvPicPr>
          <a:picLocks noChangeAspect="1"/>
        </xdr:cNvPicPr>
      </xdr:nvPicPr>
      <xdr:blipFill>
        <a:blip xmlns:r="http://schemas.openxmlformats.org/officeDocument/2006/relationships" r:embed="rId1"/>
        <a:stretch>
          <a:fillRect/>
        </a:stretch>
      </xdr:blipFill>
      <xdr:spPr>
        <a:xfrm>
          <a:off x="82315" y="41158"/>
          <a:ext cx="1626395" cy="546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37</xdr:row>
          <xdr:rowOff>160020</xdr:rowOff>
        </xdr:from>
        <xdr:to>
          <xdr:col>5</xdr:col>
          <xdr:colOff>236220</xdr:colOff>
          <xdr:row>38</xdr:row>
          <xdr:rowOff>144780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7620</xdr:rowOff>
        </xdr:from>
        <xdr:to>
          <xdr:col>6</xdr:col>
          <xdr:colOff>0</xdr:colOff>
          <xdr:row>37</xdr:row>
          <xdr:rowOff>121920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22860</xdr:rowOff>
        </xdr:from>
        <xdr:to>
          <xdr:col>6</xdr:col>
          <xdr:colOff>0</xdr:colOff>
          <xdr:row>36</xdr:row>
          <xdr:rowOff>76200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7620</xdr:rowOff>
        </xdr:from>
        <xdr:to>
          <xdr:col>5</xdr:col>
          <xdr:colOff>0</xdr:colOff>
          <xdr:row>14</xdr:row>
          <xdr:rowOff>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xdr:row>
          <xdr:rowOff>68580</xdr:rowOff>
        </xdr:from>
        <xdr:to>
          <xdr:col>13</xdr:col>
          <xdr:colOff>0</xdr:colOff>
          <xdr:row>18</xdr:row>
          <xdr:rowOff>91440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17</xdr:row>
          <xdr:rowOff>68580</xdr:rowOff>
        </xdr:from>
        <xdr:to>
          <xdr:col>15</xdr:col>
          <xdr:colOff>0</xdr:colOff>
          <xdr:row>18</xdr:row>
          <xdr:rowOff>91440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xdr:row>
          <xdr:rowOff>22860</xdr:rowOff>
        </xdr:from>
        <xdr:to>
          <xdr:col>16</xdr:col>
          <xdr:colOff>22860</xdr:colOff>
          <xdr:row>10</xdr:row>
          <xdr:rowOff>30480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xdr:row>
          <xdr:rowOff>251460</xdr:rowOff>
        </xdr:from>
        <xdr:to>
          <xdr:col>16</xdr:col>
          <xdr:colOff>22860</xdr:colOff>
          <xdr:row>11</xdr:row>
          <xdr:rowOff>15240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182880</xdr:rowOff>
        </xdr:from>
        <xdr:to>
          <xdr:col>5</xdr:col>
          <xdr:colOff>236220</xdr:colOff>
          <xdr:row>39</xdr:row>
          <xdr:rowOff>167640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34</xdr:row>
          <xdr:rowOff>99060</xdr:rowOff>
        </xdr:from>
        <xdr:to>
          <xdr:col>10</xdr:col>
          <xdr:colOff>228600</xdr:colOff>
          <xdr:row>37</xdr:row>
          <xdr:rowOff>22860</xdr:rowOff>
        </xdr:to>
        <xdr:sp macro="" textlink="">
          <xdr:nvSpPr>
            <xdr:cNvPr id="2058" name="G_費用の支弁方法"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900" b="0" i="0" u="none" strike="noStrike" baseline="0">
                  <a:solidFill>
                    <a:srgbClr val="000000"/>
                  </a:solidFill>
                  <a:latin typeface="Meiryo UI"/>
                  <a:ea typeface="Meiryo UI"/>
                </a:rPr>
                <a:t>グループ 10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327660</xdr:colOff>
          <xdr:row>8</xdr:row>
          <xdr:rowOff>251460</xdr:rowOff>
        </xdr:from>
        <xdr:to>
          <xdr:col>16</xdr:col>
          <xdr:colOff>68580</xdr:colOff>
          <xdr:row>11</xdr:row>
          <xdr:rowOff>91440</xdr:rowOff>
        </xdr:to>
        <xdr:sp macro="" textlink="">
          <xdr:nvSpPr>
            <xdr:cNvPr id="2059" name="G_配偶者"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12</xdr:row>
          <xdr:rowOff>83820</xdr:rowOff>
        </xdr:from>
        <xdr:to>
          <xdr:col>5</xdr:col>
          <xdr:colOff>15240</xdr:colOff>
          <xdr:row>15</xdr:row>
          <xdr:rowOff>99060</xdr:rowOff>
        </xdr:to>
        <xdr:sp macro="" textlink="">
          <xdr:nvSpPr>
            <xdr:cNvPr id="2060" name="G_パスポート"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900" b="0" i="0" u="none" strike="noStrike" baseline="0">
                  <a:solidFill>
                    <a:srgbClr val="000000"/>
                  </a:solidFill>
                  <a:latin typeface="Meiryo UI"/>
                  <a:ea typeface="Meiryo UI"/>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16</xdr:row>
          <xdr:rowOff>152400</xdr:rowOff>
        </xdr:from>
        <xdr:to>
          <xdr:col>16</xdr:col>
          <xdr:colOff>0</xdr:colOff>
          <xdr:row>18</xdr:row>
          <xdr:rowOff>129540</xdr:rowOff>
        </xdr:to>
        <xdr:sp macro="" textlink="">
          <xdr:nvSpPr>
            <xdr:cNvPr id="2061" name="G_在日親族"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37</xdr:row>
          <xdr:rowOff>38100</xdr:rowOff>
        </xdr:from>
        <xdr:to>
          <xdr:col>6</xdr:col>
          <xdr:colOff>106680</xdr:colOff>
          <xdr:row>39</xdr:row>
          <xdr:rowOff>182880</xdr:rowOff>
        </xdr:to>
        <xdr:sp macro="" textlink="">
          <xdr:nvSpPr>
            <xdr:cNvPr id="2064" name="G_コース選択"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35</xdr:row>
          <xdr:rowOff>30480</xdr:rowOff>
        </xdr:from>
        <xdr:to>
          <xdr:col>14</xdr:col>
          <xdr:colOff>0</xdr:colOff>
          <xdr:row>36</xdr:row>
          <xdr:rowOff>83820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xdr:row>
          <xdr:rowOff>38100</xdr:rowOff>
        </xdr:from>
        <xdr:to>
          <xdr:col>11</xdr:col>
          <xdr:colOff>0</xdr:colOff>
          <xdr:row>10</xdr:row>
          <xdr:rowOff>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7620</xdr:rowOff>
        </xdr:from>
        <xdr:to>
          <xdr:col>5</xdr:col>
          <xdr:colOff>0</xdr:colOff>
          <xdr:row>15</xdr:row>
          <xdr:rowOff>83820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xdr:colOff>
          <xdr:row>1</xdr:row>
          <xdr:rowOff>22860</xdr:rowOff>
        </xdr:from>
        <xdr:to>
          <xdr:col>18</xdr:col>
          <xdr:colOff>228600</xdr:colOff>
          <xdr:row>2</xdr:row>
          <xdr:rowOff>22860</xdr:rowOff>
        </xdr:to>
        <xdr:sp macro="" textlink="">
          <xdr:nvSpPr>
            <xdr:cNvPr id="2069" name="Spinner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xdr:row>
          <xdr:rowOff>38100</xdr:rowOff>
        </xdr:from>
        <xdr:to>
          <xdr:col>11</xdr:col>
          <xdr:colOff>0</xdr:colOff>
          <xdr:row>11</xdr:row>
          <xdr:rowOff>22860</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38878</xdr:rowOff>
    </xdr:from>
    <xdr:to>
      <xdr:col>3</xdr:col>
      <xdr:colOff>285314</xdr:colOff>
      <xdr:row>1</xdr:row>
      <xdr:rowOff>149031</xdr:rowOff>
    </xdr:to>
    <xdr:pic>
      <xdr:nvPicPr>
        <xdr:cNvPr id="5" name="Picture 4">
          <a:extLst>
            <a:ext uri="{FF2B5EF4-FFF2-40B4-BE49-F238E27FC236}">
              <a16:creationId xmlns:a16="http://schemas.microsoft.com/office/drawing/2014/main" id="{367CE4D7-D723-2D99-B43F-BC0E6BC61183}"/>
            </a:ext>
          </a:extLst>
        </xdr:cNvPr>
        <xdr:cNvPicPr>
          <a:picLocks noChangeAspect="1"/>
        </xdr:cNvPicPr>
      </xdr:nvPicPr>
      <xdr:blipFill>
        <a:blip xmlns:r="http://schemas.openxmlformats.org/officeDocument/2006/relationships" r:embed="rId1"/>
        <a:stretch>
          <a:fillRect/>
        </a:stretch>
      </xdr:blipFill>
      <xdr:spPr>
        <a:xfrm>
          <a:off x="0" y="38878"/>
          <a:ext cx="1011547" cy="374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175260</xdr:colOff>
          <xdr:row>47</xdr:row>
          <xdr:rowOff>137160</xdr:rowOff>
        </xdr:from>
        <xdr:to>
          <xdr:col>7</xdr:col>
          <xdr:colOff>0</xdr:colOff>
          <xdr:row>48</xdr:row>
          <xdr:rowOff>137160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47</xdr:row>
          <xdr:rowOff>137160</xdr:rowOff>
        </xdr:from>
        <xdr:to>
          <xdr:col>10</xdr:col>
          <xdr:colOff>0</xdr:colOff>
          <xdr:row>48</xdr:row>
          <xdr:rowOff>137160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47</xdr:row>
          <xdr:rowOff>137160</xdr:rowOff>
        </xdr:from>
        <xdr:to>
          <xdr:col>13</xdr:col>
          <xdr:colOff>0</xdr:colOff>
          <xdr:row>48</xdr:row>
          <xdr:rowOff>137160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47</xdr:row>
          <xdr:rowOff>137160</xdr:rowOff>
        </xdr:from>
        <xdr:to>
          <xdr:col>17</xdr:col>
          <xdr:colOff>0</xdr:colOff>
          <xdr:row>48</xdr:row>
          <xdr:rowOff>137160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18</xdr:row>
          <xdr:rowOff>30480</xdr:rowOff>
        </xdr:from>
        <xdr:to>
          <xdr:col>13</xdr:col>
          <xdr:colOff>0</xdr:colOff>
          <xdr:row>19</xdr:row>
          <xdr:rowOff>22860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20</xdr:row>
          <xdr:rowOff>68580</xdr:rowOff>
        </xdr:from>
        <xdr:to>
          <xdr:col>7</xdr:col>
          <xdr:colOff>22860</xdr:colOff>
          <xdr:row>21</xdr:row>
          <xdr:rowOff>60960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20</xdr:row>
          <xdr:rowOff>68580</xdr:rowOff>
        </xdr:from>
        <xdr:to>
          <xdr:col>9</xdr:col>
          <xdr:colOff>22860</xdr:colOff>
          <xdr:row>21</xdr:row>
          <xdr:rowOff>60960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19</xdr:row>
          <xdr:rowOff>99060</xdr:rowOff>
        </xdr:from>
        <xdr:to>
          <xdr:col>9</xdr:col>
          <xdr:colOff>266700</xdr:colOff>
          <xdr:row>21</xdr:row>
          <xdr:rowOff>68580</xdr:rowOff>
        </xdr:to>
        <xdr:sp macro="" textlink="">
          <xdr:nvSpPr>
            <xdr:cNvPr id="3080" name="過去の来日暦"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13</xdr:row>
          <xdr:rowOff>76200</xdr:rowOff>
        </xdr:from>
        <xdr:to>
          <xdr:col>7</xdr:col>
          <xdr:colOff>22860</xdr:colOff>
          <xdr:row>14</xdr:row>
          <xdr:rowOff>68580</xdr:rowOff>
        </xdr:to>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13</xdr:row>
          <xdr:rowOff>76200</xdr:rowOff>
        </xdr:from>
        <xdr:to>
          <xdr:col>9</xdr:col>
          <xdr:colOff>22860</xdr:colOff>
          <xdr:row>14</xdr:row>
          <xdr:rowOff>68580</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12</xdr:row>
          <xdr:rowOff>99060</xdr:rowOff>
        </xdr:from>
        <xdr:to>
          <xdr:col>9</xdr:col>
          <xdr:colOff>266700</xdr:colOff>
          <xdr:row>14</xdr:row>
          <xdr:rowOff>7620</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16</xdr:row>
          <xdr:rowOff>114300</xdr:rowOff>
        </xdr:from>
        <xdr:to>
          <xdr:col>13</xdr:col>
          <xdr:colOff>68580</xdr:colOff>
          <xdr:row>19</xdr:row>
          <xdr:rowOff>38100</xdr:rowOff>
        </xdr:to>
        <xdr:sp macro="" textlink="">
          <xdr:nvSpPr>
            <xdr:cNvPr id="3084" name="過去の交付結果"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13</xdr:row>
          <xdr:rowOff>76200</xdr:rowOff>
        </xdr:from>
        <xdr:to>
          <xdr:col>9</xdr:col>
          <xdr:colOff>22860</xdr:colOff>
          <xdr:row>14</xdr:row>
          <xdr:rowOff>68580</xdr:rowOff>
        </xdr:to>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17</xdr:row>
          <xdr:rowOff>38100</xdr:rowOff>
        </xdr:from>
        <xdr:to>
          <xdr:col>13</xdr:col>
          <xdr:colOff>0</xdr:colOff>
          <xdr:row>18</xdr:row>
          <xdr:rowOff>30480</xdr:rowOff>
        </xdr:to>
        <xdr:sp macro="" textlink="">
          <xdr:nvSpPr>
            <xdr:cNvPr id="3086" name="Option Button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17</xdr:row>
          <xdr:rowOff>38100</xdr:rowOff>
        </xdr:from>
        <xdr:to>
          <xdr:col>13</xdr:col>
          <xdr:colOff>0</xdr:colOff>
          <xdr:row>18</xdr:row>
          <xdr:rowOff>30480</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18</xdr:row>
          <xdr:rowOff>38100</xdr:rowOff>
        </xdr:from>
        <xdr:to>
          <xdr:col>13</xdr:col>
          <xdr:colOff>0</xdr:colOff>
          <xdr:row>19</xdr:row>
          <xdr:rowOff>30480</xdr:rowOff>
        </xdr:to>
        <xdr:sp macro="" textlink="">
          <xdr:nvSpPr>
            <xdr:cNvPr id="3089" name="Option Button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184020</xdr:colOff>
      <xdr:row>0</xdr:row>
      <xdr:rowOff>128295</xdr:rowOff>
    </xdr:from>
    <xdr:to>
      <xdr:col>5</xdr:col>
      <xdr:colOff>103108</xdr:colOff>
      <xdr:row>2</xdr:row>
      <xdr:rowOff>11662</xdr:rowOff>
    </xdr:to>
    <xdr:pic>
      <xdr:nvPicPr>
        <xdr:cNvPr id="2" name="Picture 1">
          <a:extLst>
            <a:ext uri="{FF2B5EF4-FFF2-40B4-BE49-F238E27FC236}">
              <a16:creationId xmlns:a16="http://schemas.microsoft.com/office/drawing/2014/main" id="{C252CCA2-F30A-4C99-9231-EEC13BF3BC9A}"/>
            </a:ext>
          </a:extLst>
        </xdr:cNvPr>
        <xdr:cNvPicPr>
          <a:picLocks noChangeAspect="1"/>
        </xdr:cNvPicPr>
      </xdr:nvPicPr>
      <xdr:blipFill>
        <a:blip xmlns:r="http://schemas.openxmlformats.org/officeDocument/2006/relationships" r:embed="rId1"/>
        <a:stretch>
          <a:fillRect/>
        </a:stretch>
      </xdr:blipFill>
      <xdr:spPr>
        <a:xfrm>
          <a:off x="184020" y="128295"/>
          <a:ext cx="1007659" cy="3187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99060</xdr:colOff>
          <xdr:row>8</xdr:row>
          <xdr:rowOff>22860</xdr:rowOff>
        </xdr:from>
        <xdr:to>
          <xdr:col>3</xdr:col>
          <xdr:colOff>297180</xdr:colOff>
          <xdr:row>9</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19</xdr:row>
          <xdr:rowOff>7620</xdr:rowOff>
        </xdr:from>
        <xdr:to>
          <xdr:col>14</xdr:col>
          <xdr:colOff>0</xdr:colOff>
          <xdr:row>20</xdr:row>
          <xdr:rowOff>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20</xdr:row>
          <xdr:rowOff>7620</xdr:rowOff>
        </xdr:from>
        <xdr:to>
          <xdr:col>14</xdr:col>
          <xdr:colOff>0</xdr:colOff>
          <xdr:row>20</xdr:row>
          <xdr:rowOff>190500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19</xdr:row>
          <xdr:rowOff>7620</xdr:rowOff>
        </xdr:from>
        <xdr:to>
          <xdr:col>16</xdr:col>
          <xdr:colOff>289560</xdr:colOff>
          <xdr:row>19</xdr:row>
          <xdr:rowOff>190500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43</xdr:row>
          <xdr:rowOff>99060</xdr:rowOff>
        </xdr:from>
        <xdr:to>
          <xdr:col>1</xdr:col>
          <xdr:colOff>0</xdr:colOff>
          <xdr:row>44</xdr:row>
          <xdr:rowOff>45720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45</xdr:row>
          <xdr:rowOff>30480</xdr:rowOff>
        </xdr:from>
        <xdr:to>
          <xdr:col>1</xdr:col>
          <xdr:colOff>0</xdr:colOff>
          <xdr:row>45</xdr:row>
          <xdr:rowOff>213360</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46</xdr:row>
          <xdr:rowOff>30480</xdr:rowOff>
        </xdr:from>
        <xdr:to>
          <xdr:col>1</xdr:col>
          <xdr:colOff>0</xdr:colOff>
          <xdr:row>46</xdr:row>
          <xdr:rowOff>213360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43</xdr:row>
          <xdr:rowOff>38100</xdr:rowOff>
        </xdr:from>
        <xdr:to>
          <xdr:col>7</xdr:col>
          <xdr:colOff>0</xdr:colOff>
          <xdr:row>43</xdr:row>
          <xdr:rowOff>220980</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44</xdr:row>
          <xdr:rowOff>30480</xdr:rowOff>
        </xdr:from>
        <xdr:to>
          <xdr:col>7</xdr:col>
          <xdr:colOff>0</xdr:colOff>
          <xdr:row>44</xdr:row>
          <xdr:rowOff>220980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43</xdr:row>
          <xdr:rowOff>30480</xdr:rowOff>
        </xdr:from>
        <xdr:to>
          <xdr:col>15</xdr:col>
          <xdr:colOff>0</xdr:colOff>
          <xdr:row>43</xdr:row>
          <xdr:rowOff>220980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0</xdr:row>
          <xdr:rowOff>0</xdr:rowOff>
        </xdr:from>
        <xdr:to>
          <xdr:col>4</xdr:col>
          <xdr:colOff>0</xdr:colOff>
          <xdr:row>1</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0</xdr:row>
          <xdr:rowOff>0</xdr:rowOff>
        </xdr:from>
        <xdr:to>
          <xdr:col>6</xdr:col>
          <xdr:colOff>7620</xdr:colOff>
          <xdr:row>1</xdr:row>
          <xdr:rowOff>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21</xdr:row>
          <xdr:rowOff>22860</xdr:rowOff>
        </xdr:from>
        <xdr:to>
          <xdr:col>14</xdr:col>
          <xdr:colOff>0</xdr:colOff>
          <xdr:row>22</xdr:row>
          <xdr:rowOff>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21</xdr:row>
          <xdr:rowOff>22860</xdr:rowOff>
        </xdr:from>
        <xdr:to>
          <xdr:col>16</xdr:col>
          <xdr:colOff>289560</xdr:colOff>
          <xdr:row>22</xdr:row>
          <xdr:rowOff>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22</xdr:row>
          <xdr:rowOff>22860</xdr:rowOff>
        </xdr:from>
        <xdr:to>
          <xdr:col>14</xdr:col>
          <xdr:colOff>0</xdr:colOff>
          <xdr:row>23</xdr:row>
          <xdr:rowOff>0</xdr:rowOff>
        </xdr:to>
        <xdr:sp macro="" textlink="">
          <xdr:nvSpPr>
            <xdr:cNvPr id="4111" name="Option Button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43</xdr:row>
          <xdr:rowOff>0</xdr:rowOff>
        </xdr:from>
        <xdr:to>
          <xdr:col>1</xdr:col>
          <xdr:colOff>76200</xdr:colOff>
          <xdr:row>47</xdr:row>
          <xdr:rowOff>106680</xdr:rowOff>
        </xdr:to>
        <xdr:sp macro="" textlink="">
          <xdr:nvSpPr>
            <xdr:cNvPr id="4112" name="進路"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0</xdr:rowOff>
        </xdr:from>
        <xdr:to>
          <xdr:col>18</xdr:col>
          <xdr:colOff>160020</xdr:colOff>
          <xdr:row>23</xdr:row>
          <xdr:rowOff>0</xdr:rowOff>
        </xdr:to>
        <xdr:sp macro="" textlink="">
          <xdr:nvSpPr>
            <xdr:cNvPr id="4113" name="日本語試験#3"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0</xdr:rowOff>
        </xdr:from>
        <xdr:to>
          <xdr:col>18</xdr:col>
          <xdr:colOff>114300</xdr:colOff>
          <xdr:row>23</xdr:row>
          <xdr:rowOff>0</xdr:rowOff>
        </xdr:to>
        <xdr:sp macro="" textlink="">
          <xdr:nvSpPr>
            <xdr:cNvPr id="4114" name="日本語試験#2"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18</xdr:row>
          <xdr:rowOff>160020</xdr:rowOff>
        </xdr:from>
        <xdr:to>
          <xdr:col>18</xdr:col>
          <xdr:colOff>121920</xdr:colOff>
          <xdr:row>20</xdr:row>
          <xdr:rowOff>137160</xdr:rowOff>
        </xdr:to>
        <xdr:sp macro="" textlink="">
          <xdr:nvSpPr>
            <xdr:cNvPr id="4115" name="日本語試験#1"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7</xdr:row>
          <xdr:rowOff>83820</xdr:rowOff>
        </xdr:from>
        <xdr:to>
          <xdr:col>4</xdr:col>
          <xdr:colOff>22860</xdr:colOff>
          <xdr:row>9</xdr:row>
          <xdr:rowOff>137160</xdr:rowOff>
        </xdr:to>
        <xdr:sp macro="" textlink="">
          <xdr:nvSpPr>
            <xdr:cNvPr id="4116" name="兵役"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0</xdr:row>
          <xdr:rowOff>30480</xdr:rowOff>
        </xdr:from>
        <xdr:to>
          <xdr:col>6</xdr:col>
          <xdr:colOff>289560</xdr:colOff>
          <xdr:row>1</xdr:row>
          <xdr:rowOff>83820</xdr:rowOff>
        </xdr:to>
        <xdr:sp macro="" textlink="">
          <xdr:nvSpPr>
            <xdr:cNvPr id="4117" name="職歴有無"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42</xdr:row>
          <xdr:rowOff>152400</xdr:rowOff>
        </xdr:from>
        <xdr:to>
          <xdr:col>19</xdr:col>
          <xdr:colOff>350520</xdr:colOff>
          <xdr:row>45</xdr:row>
          <xdr:rowOff>213360</xdr:rowOff>
        </xdr:to>
        <xdr:sp macro="" textlink="">
          <xdr:nvSpPr>
            <xdr:cNvPr id="4118" name="進学先"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xdr:row>
          <xdr:rowOff>7620</xdr:rowOff>
        </xdr:from>
        <xdr:to>
          <xdr:col>3</xdr:col>
          <xdr:colOff>297180</xdr:colOff>
          <xdr:row>9</xdr:row>
          <xdr:rowOff>190500</xdr:rowOff>
        </xdr:to>
        <xdr:sp macro="" textlink="">
          <xdr:nvSpPr>
            <xdr:cNvPr id="4119" name="Option Button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15</xdr:col>
      <xdr:colOff>245534</xdr:colOff>
      <xdr:row>0</xdr:row>
      <xdr:rowOff>80433</xdr:rowOff>
    </xdr:from>
    <xdr:to>
      <xdr:col>19</xdr:col>
      <xdr:colOff>133563</xdr:colOff>
      <xdr:row>1</xdr:row>
      <xdr:rowOff>191666</xdr:rowOff>
    </xdr:to>
    <xdr:pic>
      <xdr:nvPicPr>
        <xdr:cNvPr id="2" name="Picture 1">
          <a:extLst>
            <a:ext uri="{FF2B5EF4-FFF2-40B4-BE49-F238E27FC236}">
              <a16:creationId xmlns:a16="http://schemas.microsoft.com/office/drawing/2014/main" id="{3F9BA662-EEB9-4808-9C52-D4EAA5D4FAB0}"/>
            </a:ext>
          </a:extLst>
        </xdr:cNvPr>
        <xdr:cNvPicPr>
          <a:picLocks noChangeAspect="1"/>
        </xdr:cNvPicPr>
      </xdr:nvPicPr>
      <xdr:blipFill>
        <a:blip xmlns:r="http://schemas.openxmlformats.org/officeDocument/2006/relationships" r:embed="rId1"/>
        <a:stretch>
          <a:fillRect/>
        </a:stretch>
      </xdr:blipFill>
      <xdr:spPr>
        <a:xfrm>
          <a:off x="4614334" y="80433"/>
          <a:ext cx="1113579" cy="3779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32.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3.vml"/><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C3973-5C58-465B-8F64-DFCF505CFD4F}">
  <sheetPr codeName="Sheet1">
    <pageSetUpPr fitToPage="1"/>
  </sheetPr>
  <dimension ref="A1:C276"/>
  <sheetViews>
    <sheetView showGridLines="0" showRowColHeaders="0" view="pageBreakPreview" topLeftCell="A31" zoomScaleNormal="100" zoomScaleSheetLayoutView="100" workbookViewId="0">
      <selection activeCell="N9" sqref="N9"/>
    </sheetView>
  </sheetViews>
  <sheetFormatPr defaultRowHeight="13.2"/>
  <cols>
    <col min="1" max="2" width="3.33203125" style="1" customWidth="1"/>
    <col min="3" max="3" width="80.88671875" style="4" customWidth="1"/>
    <col min="4" max="21" width="3.33203125" customWidth="1"/>
  </cols>
  <sheetData>
    <row r="1" spans="1:3" ht="22.5" customHeight="1">
      <c r="C1" s="2" t="s">
        <v>0</v>
      </c>
    </row>
    <row r="2" spans="1:3" ht="15" customHeight="1">
      <c r="C2" s="3" t="s">
        <v>1</v>
      </c>
    </row>
    <row r="3" spans="1:3" ht="15" customHeight="1"/>
    <row r="4" spans="1:3" ht="15" customHeight="1"/>
    <row r="5" spans="1:3" ht="18" customHeight="1">
      <c r="A5" s="5" t="s">
        <v>2</v>
      </c>
      <c r="B5" s="6" t="s">
        <v>3</v>
      </c>
      <c r="C5" s="7"/>
    </row>
    <row r="6" spans="1:3" ht="28.5" customHeight="1">
      <c r="B6" s="8" t="s">
        <v>4</v>
      </c>
      <c r="C6" s="9" t="s">
        <v>5</v>
      </c>
    </row>
    <row r="7" spans="1:3" ht="26.25" customHeight="1">
      <c r="B7" s="8"/>
      <c r="C7" s="10" t="s">
        <v>6</v>
      </c>
    </row>
    <row r="8" spans="1:3" ht="15" customHeight="1">
      <c r="B8" s="8"/>
      <c r="C8" s="11"/>
    </row>
    <row r="9" spans="1:3" ht="28.5" customHeight="1">
      <c r="B9" s="8" t="s">
        <v>4</v>
      </c>
      <c r="C9" s="12" t="s">
        <v>7</v>
      </c>
    </row>
    <row r="10" spans="1:3" ht="28.5" customHeight="1">
      <c r="B10" s="8"/>
      <c r="C10" s="13" t="s">
        <v>8</v>
      </c>
    </row>
    <row r="11" spans="1:3" ht="15" customHeight="1">
      <c r="B11" s="8"/>
      <c r="C11" s="11"/>
    </row>
    <row r="12" spans="1:3" ht="28.5" customHeight="1">
      <c r="B12" s="8" t="s">
        <v>4</v>
      </c>
      <c r="C12" s="12" t="s">
        <v>9</v>
      </c>
    </row>
    <row r="13" spans="1:3" ht="28.5" customHeight="1">
      <c r="B13" s="8"/>
      <c r="C13" s="13" t="s">
        <v>10</v>
      </c>
    </row>
    <row r="14" spans="1:3" ht="15" customHeight="1">
      <c r="B14" s="8"/>
      <c r="C14" s="11"/>
    </row>
    <row r="15" spans="1:3">
      <c r="B15" s="8" t="s">
        <v>4</v>
      </c>
      <c r="C15" s="14" t="s">
        <v>11</v>
      </c>
    </row>
    <row r="16" spans="1:3" ht="28.5" customHeight="1">
      <c r="C16" s="13" t="s">
        <v>12</v>
      </c>
    </row>
    <row r="17" spans="1:3" ht="15" customHeight="1">
      <c r="C17" s="11"/>
    </row>
    <row r="18" spans="1:3" ht="18" customHeight="1">
      <c r="A18" s="5" t="s">
        <v>2</v>
      </c>
      <c r="B18" s="6" t="s">
        <v>13</v>
      </c>
      <c r="C18" s="7"/>
    </row>
    <row r="19" spans="1:3" ht="28.5" customHeight="1">
      <c r="B19" s="8" t="s">
        <v>4</v>
      </c>
      <c r="C19" s="12" t="s">
        <v>14</v>
      </c>
    </row>
    <row r="20" spans="1:3" ht="41.25" customHeight="1">
      <c r="C20" s="13" t="s">
        <v>15</v>
      </c>
    </row>
    <row r="21" spans="1:3" ht="15" customHeight="1">
      <c r="C21" s="15"/>
    </row>
    <row r="22" spans="1:3" ht="28.5" customHeight="1">
      <c r="B22" s="8" t="s">
        <v>4</v>
      </c>
      <c r="C22" s="12" t="s">
        <v>16</v>
      </c>
    </row>
    <row r="23" spans="1:3" ht="30" customHeight="1">
      <c r="C23" s="13" t="s">
        <v>17</v>
      </c>
    </row>
    <row r="24" spans="1:3" ht="9.9" customHeight="1">
      <c r="C24" s="16"/>
    </row>
    <row r="25" spans="1:3" ht="18" customHeight="1">
      <c r="A25" s="5" t="s">
        <v>2</v>
      </c>
      <c r="B25" s="6" t="s">
        <v>18</v>
      </c>
      <c r="C25" s="7"/>
    </row>
    <row r="26" spans="1:3" ht="24">
      <c r="B26" s="8" t="s">
        <v>4</v>
      </c>
      <c r="C26" s="12" t="s">
        <v>19</v>
      </c>
    </row>
    <row r="27" spans="1:3" ht="33.75" customHeight="1">
      <c r="C27" s="13" t="s">
        <v>20</v>
      </c>
    </row>
    <row r="28" spans="1:3" ht="15" customHeight="1">
      <c r="C28" s="15"/>
    </row>
    <row r="29" spans="1:3" ht="28.5" customHeight="1">
      <c r="B29" s="8" t="s">
        <v>4</v>
      </c>
      <c r="C29" s="12" t="s">
        <v>21</v>
      </c>
    </row>
    <row r="30" spans="1:3" ht="44.25" customHeight="1">
      <c r="C30" s="13" t="s">
        <v>22</v>
      </c>
    </row>
    <row r="31" spans="1:3" ht="15" customHeight="1">
      <c r="C31" s="15"/>
    </row>
    <row r="32" spans="1:3" ht="28.5" customHeight="1">
      <c r="B32" s="8" t="s">
        <v>4</v>
      </c>
      <c r="C32" s="12" t="s">
        <v>23</v>
      </c>
    </row>
    <row r="33" spans="1:3" ht="40.5" customHeight="1">
      <c r="C33" s="13" t="s">
        <v>24</v>
      </c>
    </row>
    <row r="34" spans="1:3" ht="9.9" customHeight="1">
      <c r="C34" s="16"/>
    </row>
    <row r="35" spans="1:3" ht="18" customHeight="1">
      <c r="A35" s="5" t="s">
        <v>2</v>
      </c>
      <c r="B35" s="6" t="s">
        <v>25</v>
      </c>
      <c r="C35" s="7"/>
    </row>
    <row r="36" spans="1:3" ht="28.5" customHeight="1">
      <c r="B36" s="8" t="s">
        <v>4</v>
      </c>
      <c r="C36" s="12" t="s">
        <v>26</v>
      </c>
    </row>
    <row r="37" spans="1:3" ht="30.75" customHeight="1">
      <c r="C37" s="13" t="s">
        <v>27</v>
      </c>
    </row>
    <row r="38" spans="1:3" ht="15" customHeight="1">
      <c r="C38" s="15"/>
    </row>
    <row r="39" spans="1:3" ht="15" customHeight="1">
      <c r="C39" s="16"/>
    </row>
    <row r="40" spans="1:3" ht="15" customHeight="1">
      <c r="C40" s="16"/>
    </row>
    <row r="41" spans="1:3" ht="15" customHeight="1">
      <c r="C41" s="16"/>
    </row>
    <row r="42" spans="1:3" ht="15" customHeight="1">
      <c r="C42" s="16"/>
    </row>
    <row r="43" spans="1:3" ht="15" customHeight="1">
      <c r="C43" s="16"/>
    </row>
    <row r="44" spans="1:3" ht="15" customHeight="1">
      <c r="C44" s="16"/>
    </row>
    <row r="45" spans="1:3" ht="15" customHeight="1">
      <c r="C45" s="16"/>
    </row>
    <row r="46" spans="1:3" ht="15" customHeight="1">
      <c r="C46" s="16"/>
    </row>
    <row r="47" spans="1:3" ht="15" customHeight="1">
      <c r="C47" s="16"/>
    </row>
    <row r="48" spans="1:3" ht="15" customHeight="1">
      <c r="C48" s="16"/>
    </row>
    <row r="49" spans="3:3" ht="15" customHeight="1">
      <c r="C49" s="16"/>
    </row>
    <row r="50" spans="3:3" ht="15" customHeight="1">
      <c r="C50" s="16"/>
    </row>
    <row r="51" spans="3:3" ht="15" customHeight="1">
      <c r="C51" s="16"/>
    </row>
    <row r="52" spans="3:3" ht="15" customHeight="1">
      <c r="C52" s="16"/>
    </row>
    <row r="53" spans="3:3" ht="15" customHeight="1">
      <c r="C53" s="16"/>
    </row>
    <row r="54" spans="3:3" ht="15" customHeight="1">
      <c r="C54" s="16"/>
    </row>
    <row r="55" spans="3:3" ht="15" customHeight="1">
      <c r="C55" s="16"/>
    </row>
    <row r="56" spans="3:3" ht="15" customHeight="1">
      <c r="C56" s="16"/>
    </row>
    <row r="57" spans="3:3" ht="15" customHeight="1">
      <c r="C57" s="16"/>
    </row>
    <row r="58" spans="3:3" ht="15" customHeight="1">
      <c r="C58" s="16"/>
    </row>
    <row r="59" spans="3:3" ht="15" customHeight="1">
      <c r="C59" s="16"/>
    </row>
    <row r="60" spans="3:3" ht="15" customHeight="1">
      <c r="C60" s="16"/>
    </row>
    <row r="61" spans="3:3" ht="15" customHeight="1">
      <c r="C61" s="16"/>
    </row>
    <row r="62" spans="3:3" ht="15" customHeight="1">
      <c r="C62" s="16"/>
    </row>
    <row r="63" spans="3:3" ht="15" customHeight="1">
      <c r="C63" s="16"/>
    </row>
    <row r="64" spans="3:3" ht="15" customHeight="1">
      <c r="C64" s="16"/>
    </row>
    <row r="65" spans="3:3" ht="15" customHeight="1">
      <c r="C65" s="16"/>
    </row>
    <row r="66" spans="3:3" ht="15" customHeight="1">
      <c r="C66" s="16"/>
    </row>
    <row r="67" spans="3:3" ht="15" customHeight="1">
      <c r="C67" s="16"/>
    </row>
    <row r="68" spans="3:3" ht="15" customHeight="1">
      <c r="C68" s="16"/>
    </row>
    <row r="69" spans="3:3" ht="15" customHeight="1">
      <c r="C69" s="16"/>
    </row>
    <row r="70" spans="3:3" ht="15" customHeight="1">
      <c r="C70" s="16"/>
    </row>
    <row r="71" spans="3:3" ht="15" customHeight="1">
      <c r="C71" s="16"/>
    </row>
    <row r="72" spans="3:3" ht="15" customHeight="1">
      <c r="C72" s="16"/>
    </row>
    <row r="73" spans="3:3" ht="15" customHeight="1">
      <c r="C73" s="16"/>
    </row>
    <row r="74" spans="3:3" ht="15" customHeight="1">
      <c r="C74" s="16"/>
    </row>
    <row r="75" spans="3:3" ht="15" customHeight="1">
      <c r="C75" s="16"/>
    </row>
    <row r="76" spans="3:3" ht="15" customHeight="1">
      <c r="C76" s="16"/>
    </row>
    <row r="77" spans="3:3" ht="15" customHeight="1">
      <c r="C77" s="16"/>
    </row>
    <row r="78" spans="3:3" ht="15" customHeight="1">
      <c r="C78" s="16"/>
    </row>
    <row r="79" spans="3:3" ht="15" customHeight="1">
      <c r="C79" s="16"/>
    </row>
    <row r="80" spans="3:3" ht="15" customHeight="1">
      <c r="C80" s="16"/>
    </row>
    <row r="81" spans="3:3" ht="15" customHeight="1">
      <c r="C81" s="16"/>
    </row>
    <row r="82" spans="3:3" ht="15" customHeight="1">
      <c r="C82" s="16"/>
    </row>
    <row r="83" spans="3:3" ht="15" customHeight="1">
      <c r="C83" s="16"/>
    </row>
    <row r="84" spans="3:3" ht="15" customHeight="1">
      <c r="C84" s="16"/>
    </row>
    <row r="85" spans="3:3" ht="15" customHeight="1">
      <c r="C85" s="16"/>
    </row>
    <row r="86" spans="3:3" ht="15" customHeight="1">
      <c r="C86" s="16"/>
    </row>
    <row r="87" spans="3:3" ht="15" customHeight="1">
      <c r="C87" s="16"/>
    </row>
    <row r="88" spans="3:3" ht="15" customHeight="1">
      <c r="C88" s="16"/>
    </row>
    <row r="89" spans="3:3" ht="15" customHeight="1">
      <c r="C89" s="16"/>
    </row>
    <row r="90" spans="3:3" ht="15" customHeight="1">
      <c r="C90" s="16"/>
    </row>
    <row r="91" spans="3:3" ht="15" customHeight="1">
      <c r="C91" s="16"/>
    </row>
    <row r="92" spans="3:3" ht="15" customHeight="1">
      <c r="C92" s="16"/>
    </row>
    <row r="93" spans="3:3" ht="15" customHeight="1">
      <c r="C93" s="16"/>
    </row>
    <row r="94" spans="3:3" ht="15" customHeight="1">
      <c r="C94" s="16"/>
    </row>
    <row r="95" spans="3:3" ht="15" customHeight="1">
      <c r="C95" s="16"/>
    </row>
    <row r="96" spans="3:3" ht="15" customHeight="1">
      <c r="C96" s="16"/>
    </row>
    <row r="97" spans="3:3" ht="15" customHeight="1">
      <c r="C97" s="16"/>
    </row>
    <row r="98" spans="3:3" ht="15" customHeight="1">
      <c r="C98" s="16"/>
    </row>
    <row r="99" spans="3:3" ht="15" customHeight="1">
      <c r="C99" s="16"/>
    </row>
    <row r="100" spans="3:3" ht="15" customHeight="1">
      <c r="C100" s="16"/>
    </row>
    <row r="101" spans="3:3" ht="15" customHeight="1">
      <c r="C101" s="16"/>
    </row>
    <row r="102" spans="3:3" ht="15" customHeight="1">
      <c r="C102" s="16"/>
    </row>
    <row r="103" spans="3:3" ht="15" customHeight="1">
      <c r="C103" s="16"/>
    </row>
    <row r="104" spans="3:3" ht="15" customHeight="1">
      <c r="C104" s="16"/>
    </row>
    <row r="105" spans="3:3" ht="15" customHeight="1">
      <c r="C105" s="16"/>
    </row>
    <row r="106" spans="3:3" ht="15" customHeight="1">
      <c r="C106" s="16"/>
    </row>
    <row r="107" spans="3:3" ht="15" customHeight="1">
      <c r="C107" s="16"/>
    </row>
    <row r="108" spans="3:3" ht="15" customHeight="1">
      <c r="C108" s="16"/>
    </row>
    <row r="109" spans="3:3" ht="15" customHeight="1">
      <c r="C109" s="16"/>
    </row>
    <row r="110" spans="3:3" ht="15" customHeight="1">
      <c r="C110" s="16"/>
    </row>
    <row r="111" spans="3:3" ht="15" customHeight="1">
      <c r="C111" s="16"/>
    </row>
    <row r="112" spans="3:3" ht="15" customHeight="1">
      <c r="C112" s="16"/>
    </row>
    <row r="113" spans="3:3" ht="15" customHeight="1">
      <c r="C113" s="16"/>
    </row>
    <row r="114" spans="3:3" ht="15" customHeight="1">
      <c r="C114" s="16"/>
    </row>
    <row r="115" spans="3:3" ht="15" customHeight="1">
      <c r="C115" s="16"/>
    </row>
    <row r="116" spans="3:3" ht="15" customHeight="1">
      <c r="C116" s="16"/>
    </row>
    <row r="117" spans="3:3" ht="15" customHeight="1">
      <c r="C117" s="16"/>
    </row>
    <row r="118" spans="3:3" ht="15" customHeight="1">
      <c r="C118" s="16"/>
    </row>
    <row r="119" spans="3:3" ht="15" customHeight="1">
      <c r="C119" s="16"/>
    </row>
    <row r="120" spans="3:3" ht="15" customHeight="1">
      <c r="C120" s="16"/>
    </row>
    <row r="121" spans="3:3" ht="15" customHeight="1">
      <c r="C121" s="16"/>
    </row>
    <row r="122" spans="3:3" ht="15" customHeight="1">
      <c r="C122" s="16"/>
    </row>
    <row r="123" spans="3:3" ht="15" customHeight="1">
      <c r="C123" s="16"/>
    </row>
    <row r="124" spans="3:3" ht="15" customHeight="1">
      <c r="C124" s="16"/>
    </row>
    <row r="125" spans="3:3" ht="15" customHeight="1">
      <c r="C125" s="16"/>
    </row>
    <row r="126" spans="3:3" ht="15" customHeight="1">
      <c r="C126" s="16"/>
    </row>
    <row r="127" spans="3:3" ht="15" customHeight="1">
      <c r="C127" s="16"/>
    </row>
    <row r="128" spans="3:3" ht="15" customHeight="1">
      <c r="C128" s="16"/>
    </row>
    <row r="129" spans="3:3" ht="15" customHeight="1">
      <c r="C129" s="16"/>
    </row>
    <row r="130" spans="3:3" ht="15" customHeight="1">
      <c r="C130" s="16"/>
    </row>
    <row r="131" spans="3:3" ht="15" customHeight="1">
      <c r="C131" s="16"/>
    </row>
    <row r="132" spans="3:3" ht="15" customHeight="1">
      <c r="C132" s="16"/>
    </row>
    <row r="133" spans="3:3" ht="15" customHeight="1">
      <c r="C133" s="16"/>
    </row>
    <row r="134" spans="3:3" ht="15" customHeight="1">
      <c r="C134" s="16"/>
    </row>
    <row r="135" spans="3:3" ht="15" customHeight="1">
      <c r="C135" s="16"/>
    </row>
    <row r="136" spans="3:3" ht="15" customHeight="1">
      <c r="C136" s="16"/>
    </row>
    <row r="137" spans="3:3" ht="15" customHeight="1">
      <c r="C137" s="16"/>
    </row>
    <row r="138" spans="3:3" ht="15" customHeight="1">
      <c r="C138" s="16"/>
    </row>
    <row r="139" spans="3:3" ht="15" customHeight="1">
      <c r="C139" s="16"/>
    </row>
    <row r="140" spans="3:3" ht="15" customHeight="1">
      <c r="C140" s="16"/>
    </row>
    <row r="141" spans="3:3" ht="15" customHeight="1">
      <c r="C141" s="16"/>
    </row>
    <row r="142" spans="3:3" ht="15" customHeight="1">
      <c r="C142" s="16"/>
    </row>
    <row r="143" spans="3:3" ht="15" customHeight="1">
      <c r="C143" s="16"/>
    </row>
    <row r="144" spans="3:3" ht="15" customHeight="1">
      <c r="C144" s="16"/>
    </row>
    <row r="145" spans="3:3" ht="15" customHeight="1">
      <c r="C145" s="16"/>
    </row>
    <row r="146" spans="3:3" ht="15" customHeight="1">
      <c r="C146" s="16"/>
    </row>
    <row r="147" spans="3:3" ht="15" customHeight="1">
      <c r="C147" s="16"/>
    </row>
    <row r="148" spans="3:3" ht="15" customHeight="1">
      <c r="C148" s="16"/>
    </row>
    <row r="149" spans="3:3" ht="15" customHeight="1">
      <c r="C149" s="16"/>
    </row>
    <row r="150" spans="3:3" ht="15" customHeight="1">
      <c r="C150" s="16"/>
    </row>
    <row r="151" spans="3:3" ht="15" customHeight="1">
      <c r="C151" s="16"/>
    </row>
    <row r="152" spans="3:3" ht="15" customHeight="1">
      <c r="C152" s="16"/>
    </row>
    <row r="153" spans="3:3" ht="15" customHeight="1">
      <c r="C153" s="16"/>
    </row>
    <row r="154" spans="3:3" ht="15" customHeight="1">
      <c r="C154" s="16"/>
    </row>
    <row r="155" spans="3:3" ht="15" customHeight="1">
      <c r="C155" s="16"/>
    </row>
    <row r="156" spans="3:3" ht="15" customHeight="1">
      <c r="C156" s="16"/>
    </row>
    <row r="157" spans="3:3" ht="15" customHeight="1">
      <c r="C157" s="16"/>
    </row>
    <row r="158" spans="3:3" ht="15" customHeight="1">
      <c r="C158" s="16"/>
    </row>
    <row r="159" spans="3:3" ht="15" customHeight="1">
      <c r="C159" s="16"/>
    </row>
    <row r="160" spans="3:3" ht="15" customHeight="1">
      <c r="C160" s="16"/>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sheetData>
  <phoneticPr fontId="3"/>
  <printOptions horizontalCentered="1" verticalCentered="1"/>
  <pageMargins left="0.7" right="0.7" top="0.75" bottom="0.75" header="0.3" footer="0.3"/>
  <pageSetup paperSize="9" scale="93"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918F7-BE14-49E5-9719-B3A9FE018981}">
  <sheetPr codeName="Sheet2">
    <pageSetUpPr fitToPage="1"/>
  </sheetPr>
  <dimension ref="B1:AE43"/>
  <sheetViews>
    <sheetView showGridLines="0" view="pageBreakPreview" topLeftCell="A34" zoomScaleNormal="100" zoomScaleSheetLayoutView="100" workbookViewId="0">
      <selection activeCell="B9" sqref="B9:C9"/>
    </sheetView>
  </sheetViews>
  <sheetFormatPr defaultColWidth="8.21875" defaultRowHeight="13.2"/>
  <cols>
    <col min="2" max="2" width="4" style="125" customWidth="1"/>
    <col min="3" max="3" width="6.6640625" style="125" customWidth="1"/>
    <col min="4" max="4" width="4.6640625" customWidth="1"/>
    <col min="5" max="6" width="3.6640625" customWidth="1"/>
    <col min="7" max="7" width="3.33203125" customWidth="1"/>
    <col min="8" max="8" width="3.77734375" customWidth="1"/>
    <col min="9" max="9" width="3.33203125" customWidth="1"/>
    <col min="10" max="10" width="9.21875" customWidth="1"/>
    <col min="11" max="11" width="4" customWidth="1"/>
    <col min="12" max="14" width="3.44140625" customWidth="1"/>
    <col min="15" max="15" width="4" customWidth="1"/>
    <col min="16" max="16" width="2.77734375" customWidth="1"/>
    <col min="17" max="17" width="4.77734375" customWidth="1"/>
    <col min="18" max="18" width="3.33203125" customWidth="1"/>
    <col min="19" max="19" width="5.77734375" customWidth="1"/>
    <col min="20" max="20" width="3.109375" customWidth="1"/>
    <col min="21" max="21" width="4.44140625" customWidth="1"/>
    <col min="22" max="22" width="3.77734375" customWidth="1"/>
    <col min="23" max="23" width="5.77734375" bestFit="1" customWidth="1"/>
    <col min="24" max="24" width="5.77734375" customWidth="1"/>
    <col min="25" max="25" width="6.88671875" style="22" hidden="1" customWidth="1"/>
    <col min="26" max="26" width="5.109375" style="23" hidden="1" customWidth="1"/>
    <col min="27" max="27" width="5.109375" hidden="1" customWidth="1"/>
    <col min="28" max="28" width="34.88671875" hidden="1" customWidth="1"/>
    <col min="29" max="29" width="8.21875" hidden="1" customWidth="1"/>
    <col min="30" max="30" width="19.21875" hidden="1" customWidth="1"/>
    <col min="31" max="31" width="8.21875" hidden="1" customWidth="1"/>
    <col min="32" max="32" width="0" hidden="1" customWidth="1"/>
  </cols>
  <sheetData>
    <row r="1" spans="2:30" ht="21">
      <c r="B1" s="17"/>
      <c r="C1" s="474" t="s">
        <v>28</v>
      </c>
      <c r="D1" s="474"/>
      <c r="E1" s="474"/>
      <c r="F1" s="474"/>
      <c r="G1" s="474"/>
      <c r="H1" s="474"/>
      <c r="I1" s="474"/>
      <c r="J1" s="474"/>
      <c r="K1" s="474"/>
      <c r="L1" s="474"/>
      <c r="M1" s="474"/>
      <c r="N1" s="474"/>
      <c r="O1" s="474"/>
      <c r="P1" s="474"/>
      <c r="Q1" s="474"/>
      <c r="R1" s="17"/>
      <c r="S1" s="18"/>
      <c r="T1" s="19" t="s">
        <v>29</v>
      </c>
      <c r="U1" s="17"/>
      <c r="V1" s="20"/>
      <c r="W1" s="21"/>
      <c r="X1" s="21"/>
      <c r="Y1" s="22">
        <v>1</v>
      </c>
      <c r="AA1" s="22"/>
    </row>
    <row r="2" spans="2:30" ht="16.2">
      <c r="B2" s="24"/>
      <c r="C2" s="474" t="s">
        <v>30</v>
      </c>
      <c r="D2" s="474"/>
      <c r="E2" s="474"/>
      <c r="F2" s="474"/>
      <c r="G2" s="474"/>
      <c r="H2" s="474"/>
      <c r="I2" s="474"/>
      <c r="J2" s="474"/>
      <c r="K2" s="474"/>
      <c r="L2" s="474"/>
      <c r="M2" s="474"/>
      <c r="N2" s="474"/>
      <c r="O2" s="474"/>
      <c r="P2" s="474"/>
      <c r="Q2" s="474"/>
      <c r="R2" s="24"/>
      <c r="S2" s="24"/>
      <c r="T2" s="475">
        <v>2026</v>
      </c>
      <c r="U2" s="475"/>
      <c r="V2" s="340" t="s">
        <v>31</v>
      </c>
      <c r="W2" s="341"/>
      <c r="Y2" s="22" t="s">
        <v>31</v>
      </c>
      <c r="AA2" s="22"/>
    </row>
    <row r="3" spans="2:30">
      <c r="B3" s="327"/>
      <c r="C3" s="474"/>
      <c r="D3" s="474"/>
      <c r="E3" s="474"/>
      <c r="F3" s="474"/>
      <c r="G3" s="474"/>
      <c r="H3" s="474"/>
      <c r="I3" s="474"/>
      <c r="J3" s="474"/>
      <c r="K3" s="474"/>
      <c r="L3" s="474"/>
      <c r="M3" s="474"/>
      <c r="N3" s="474"/>
      <c r="O3" s="474"/>
      <c r="P3" s="474"/>
      <c r="Q3" s="474"/>
      <c r="R3" s="327"/>
      <c r="S3" s="327"/>
      <c r="T3" s="327"/>
      <c r="U3" s="327"/>
      <c r="V3" s="327"/>
      <c r="W3" s="327"/>
      <c r="Y3" s="22" t="s">
        <v>32</v>
      </c>
      <c r="AA3" s="22"/>
      <c r="AD3" t="s">
        <v>33</v>
      </c>
    </row>
    <row r="4" spans="2:30">
      <c r="B4" s="6"/>
      <c r="C4" s="6"/>
      <c r="D4" s="25"/>
      <c r="E4" s="25"/>
      <c r="F4" s="25"/>
      <c r="G4" s="25"/>
      <c r="H4" s="25"/>
      <c r="I4" s="25"/>
      <c r="J4" s="25"/>
      <c r="K4" s="25"/>
      <c r="L4" s="25"/>
      <c r="M4" s="25"/>
      <c r="N4" s="25"/>
      <c r="O4" s="25"/>
      <c r="P4" s="25"/>
      <c r="Q4" s="25"/>
      <c r="R4" s="25"/>
      <c r="S4" s="25"/>
      <c r="T4" s="25"/>
      <c r="U4" s="25"/>
      <c r="V4" s="25"/>
      <c r="W4" s="25"/>
      <c r="AB4" s="31" t="s">
        <v>34</v>
      </c>
      <c r="AD4" t="s">
        <v>35</v>
      </c>
    </row>
    <row r="5" spans="2:30" ht="20.25" customHeight="1">
      <c r="B5" s="476" t="s">
        <v>36</v>
      </c>
      <c r="C5" s="477"/>
      <c r="D5" s="478" t="s">
        <v>37</v>
      </c>
      <c r="E5" s="478"/>
      <c r="F5" s="478"/>
      <c r="G5" s="478"/>
      <c r="H5" s="478"/>
      <c r="I5" s="478"/>
      <c r="J5" s="479" t="s">
        <v>38</v>
      </c>
      <c r="K5" s="479"/>
      <c r="L5" s="479"/>
      <c r="M5" s="479"/>
      <c r="N5" s="478" t="str">
        <f>IF(D8="CHINA","漢字氏名","Middle Name")</f>
        <v>Middle Name</v>
      </c>
      <c r="O5" s="478"/>
      <c r="P5" s="478"/>
      <c r="Q5" s="478"/>
      <c r="R5" s="478"/>
      <c r="S5" s="480"/>
      <c r="T5" s="26"/>
      <c r="U5" s="27"/>
      <c r="V5" s="27"/>
      <c r="W5" s="28"/>
      <c r="AA5" s="22"/>
      <c r="AB5" s="31" t="s">
        <v>39</v>
      </c>
      <c r="AD5" t="s">
        <v>40</v>
      </c>
    </row>
    <row r="6" spans="2:30">
      <c r="B6" s="481" t="s">
        <v>41</v>
      </c>
      <c r="C6" s="482"/>
      <c r="D6" s="483"/>
      <c r="E6" s="483"/>
      <c r="F6" s="483"/>
      <c r="G6" s="483"/>
      <c r="H6" s="483"/>
      <c r="I6" s="484"/>
      <c r="J6" s="483"/>
      <c r="K6" s="483"/>
      <c r="L6" s="483"/>
      <c r="M6" s="484"/>
      <c r="N6" s="487"/>
      <c r="O6" s="487"/>
      <c r="P6" s="487"/>
      <c r="Q6" s="487"/>
      <c r="R6" s="487"/>
      <c r="S6" s="488"/>
      <c r="T6" s="491" t="s">
        <v>42</v>
      </c>
      <c r="U6" s="492"/>
      <c r="V6" s="492"/>
      <c r="W6" s="493"/>
      <c r="AB6" s="31" t="s">
        <v>43</v>
      </c>
      <c r="AD6" t="s">
        <v>44</v>
      </c>
    </row>
    <row r="7" spans="2:30" ht="18" customHeight="1">
      <c r="B7" s="495" t="s">
        <v>45</v>
      </c>
      <c r="C7" s="496"/>
      <c r="D7" s="485"/>
      <c r="E7" s="485"/>
      <c r="F7" s="485"/>
      <c r="G7" s="485"/>
      <c r="H7" s="485"/>
      <c r="I7" s="486"/>
      <c r="J7" s="485"/>
      <c r="K7" s="485"/>
      <c r="L7" s="485"/>
      <c r="M7" s="486"/>
      <c r="N7" s="489"/>
      <c r="O7" s="489"/>
      <c r="P7" s="489"/>
      <c r="Q7" s="489"/>
      <c r="R7" s="489"/>
      <c r="S7" s="490"/>
      <c r="T7" s="494"/>
      <c r="U7" s="492"/>
      <c r="V7" s="492"/>
      <c r="W7" s="493"/>
      <c r="AB7" s="31" t="s">
        <v>46</v>
      </c>
    </row>
    <row r="8" spans="2:30" s="29" customFormat="1">
      <c r="B8" s="465" t="s">
        <v>47</v>
      </c>
      <c r="C8" s="466"/>
      <c r="D8" s="458"/>
      <c r="E8" s="458"/>
      <c r="F8" s="458"/>
      <c r="G8" s="458"/>
      <c r="H8" s="458"/>
      <c r="I8" s="458"/>
      <c r="J8" s="323" t="s">
        <v>48</v>
      </c>
      <c r="K8" s="497"/>
      <c r="L8" s="497"/>
      <c r="M8" s="497"/>
      <c r="N8" s="499" t="s">
        <v>49</v>
      </c>
      <c r="O8" s="500"/>
      <c r="P8" s="458"/>
      <c r="Q8" s="458"/>
      <c r="R8" s="458"/>
      <c r="S8" s="459"/>
      <c r="T8" s="494"/>
      <c r="U8" s="492"/>
      <c r="V8" s="492"/>
      <c r="W8" s="493"/>
      <c r="X8"/>
      <c r="Y8" s="22"/>
      <c r="Z8" s="23"/>
      <c r="AB8" s="31" t="s">
        <v>50</v>
      </c>
    </row>
    <row r="9" spans="2:30" s="31" customFormat="1">
      <c r="B9" s="462" t="s">
        <v>51</v>
      </c>
      <c r="C9" s="446"/>
      <c r="D9" s="460"/>
      <c r="E9" s="460"/>
      <c r="F9" s="460"/>
      <c r="G9" s="460"/>
      <c r="H9" s="460"/>
      <c r="I9" s="460"/>
      <c r="J9" s="30" t="s">
        <v>52</v>
      </c>
      <c r="K9" s="498"/>
      <c r="L9" s="498"/>
      <c r="M9" s="498"/>
      <c r="N9" s="463" t="s">
        <v>53</v>
      </c>
      <c r="O9" s="464"/>
      <c r="P9" s="460"/>
      <c r="Q9" s="460"/>
      <c r="R9" s="460"/>
      <c r="S9" s="461"/>
      <c r="T9" s="494"/>
      <c r="U9" s="492"/>
      <c r="V9" s="492"/>
      <c r="W9" s="493"/>
      <c r="X9"/>
      <c r="Y9" s="22"/>
      <c r="Z9" s="23"/>
      <c r="AA9"/>
      <c r="AB9" s="31" t="s">
        <v>54</v>
      </c>
    </row>
    <row r="10" spans="2:30" s="29" customFormat="1" ht="15">
      <c r="B10" s="465" t="s">
        <v>55</v>
      </c>
      <c r="C10" s="466"/>
      <c r="D10" s="440"/>
      <c r="E10" s="440"/>
      <c r="F10" s="441"/>
      <c r="G10" s="441"/>
      <c r="H10" s="442"/>
      <c r="I10" s="443"/>
      <c r="J10" s="32" t="s">
        <v>56</v>
      </c>
      <c r="K10" s="33"/>
      <c r="L10" s="34" t="s">
        <v>57</v>
      </c>
      <c r="M10" s="35"/>
      <c r="N10" s="467" t="s">
        <v>58</v>
      </c>
      <c r="O10" s="468"/>
      <c r="P10" s="33">
        <v>1</v>
      </c>
      <c r="Q10" s="34" t="s">
        <v>59</v>
      </c>
      <c r="R10" s="34"/>
      <c r="S10" s="36"/>
      <c r="T10" s="494"/>
      <c r="U10" s="492"/>
      <c r="V10" s="492"/>
      <c r="W10" s="493"/>
      <c r="X10"/>
      <c r="Y10" s="22">
        <v>2</v>
      </c>
      <c r="Z10" s="23" t="s">
        <v>60</v>
      </c>
      <c r="AA10" s="22"/>
      <c r="AB10" s="23"/>
    </row>
    <row r="11" spans="2:30" s="31" customFormat="1" ht="15">
      <c r="B11" s="445" t="s">
        <v>61</v>
      </c>
      <c r="C11" s="446"/>
      <c r="D11" s="447" t="s">
        <v>62</v>
      </c>
      <c r="E11" s="447"/>
      <c r="F11" s="448" t="s">
        <v>63</v>
      </c>
      <c r="G11" s="448"/>
      <c r="H11" s="448" t="s">
        <v>64</v>
      </c>
      <c r="I11" s="448"/>
      <c r="J11" s="37" t="s">
        <v>65</v>
      </c>
      <c r="K11" s="33"/>
      <c r="L11" s="39" t="s">
        <v>66</v>
      </c>
      <c r="M11" s="40"/>
      <c r="N11" s="449" t="s">
        <v>67</v>
      </c>
      <c r="O11" s="450"/>
      <c r="P11" s="38"/>
      <c r="Q11" s="337" t="s">
        <v>68</v>
      </c>
      <c r="R11" s="39"/>
      <c r="S11" s="41"/>
      <c r="T11" s="42"/>
      <c r="U11" s="43"/>
      <c r="V11" s="44"/>
      <c r="W11" s="45"/>
      <c r="X11"/>
      <c r="Y11" s="46">
        <v>1</v>
      </c>
      <c r="Z11" s="47" t="s">
        <v>69</v>
      </c>
      <c r="AA11" s="46"/>
      <c r="AB11" s="47"/>
    </row>
    <row r="12" spans="2:30" ht="37.200000000000003" customHeight="1">
      <c r="B12" s="451" t="s">
        <v>70</v>
      </c>
      <c r="C12" s="452"/>
      <c r="D12" s="453"/>
      <c r="E12" s="454"/>
      <c r="F12" s="455"/>
      <c r="G12" s="455"/>
      <c r="H12" s="455"/>
      <c r="I12" s="455"/>
      <c r="J12" s="455"/>
      <c r="K12" s="455"/>
      <c r="L12" s="455"/>
      <c r="M12" s="455"/>
      <c r="N12" s="456" t="s">
        <v>71</v>
      </c>
      <c r="O12" s="457"/>
      <c r="P12" s="469"/>
      <c r="Q12" s="470"/>
      <c r="R12" s="471"/>
      <c r="S12" s="472"/>
      <c r="T12" s="472"/>
      <c r="U12" s="472"/>
      <c r="V12" s="472"/>
      <c r="W12" s="473"/>
      <c r="Z12" s="48"/>
      <c r="AA12" s="22"/>
      <c r="AB12" s="48"/>
    </row>
    <row r="13" spans="2:30" ht="14.4">
      <c r="B13" s="421"/>
      <c r="C13" s="422"/>
      <c r="D13" s="422"/>
      <c r="H13" s="423" t="s">
        <v>72</v>
      </c>
      <c r="I13" s="424"/>
      <c r="J13" s="424"/>
      <c r="K13" s="425"/>
      <c r="L13" s="425"/>
      <c r="M13" s="425"/>
      <c r="N13" s="425"/>
      <c r="O13" s="425"/>
      <c r="P13" s="426"/>
      <c r="Q13" s="49"/>
      <c r="R13" s="49"/>
      <c r="S13" s="49"/>
      <c r="T13" s="49"/>
      <c r="U13" s="50"/>
      <c r="V13" s="50"/>
      <c r="W13" s="51"/>
      <c r="AA13" s="22"/>
      <c r="AB13" s="23"/>
    </row>
    <row r="14" spans="2:30" ht="20.25" customHeight="1">
      <c r="B14" s="429" t="s">
        <v>73</v>
      </c>
      <c r="C14" s="430"/>
      <c r="D14" s="430"/>
      <c r="E14" s="33"/>
      <c r="F14" s="329" t="s">
        <v>74</v>
      </c>
      <c r="G14" s="52" t="s">
        <v>75</v>
      </c>
      <c r="H14" s="431" t="s">
        <v>76</v>
      </c>
      <c r="I14" s="432"/>
      <c r="J14" s="432"/>
      <c r="K14" s="427"/>
      <c r="L14" s="427"/>
      <c r="M14" s="427"/>
      <c r="N14" s="427"/>
      <c r="O14" s="427"/>
      <c r="P14" s="428"/>
      <c r="Q14" s="433" t="s">
        <v>77</v>
      </c>
      <c r="R14" s="433"/>
      <c r="S14" s="433"/>
      <c r="T14" s="433"/>
      <c r="U14" s="434"/>
      <c r="V14" s="434"/>
      <c r="W14" s="435"/>
      <c r="Y14" s="22">
        <v>1</v>
      </c>
      <c r="AA14" s="22"/>
      <c r="AB14" s="23"/>
    </row>
    <row r="15" spans="2:30" s="53" customFormat="1" ht="13.8">
      <c r="B15" s="436" t="s">
        <v>78</v>
      </c>
      <c r="C15" s="437"/>
      <c r="D15" s="437"/>
      <c r="E15" s="38"/>
      <c r="F15" s="329" t="s">
        <v>79</v>
      </c>
      <c r="G15" s="52" t="s">
        <v>80</v>
      </c>
      <c r="H15" s="438" t="s">
        <v>81</v>
      </c>
      <c r="I15" s="439"/>
      <c r="J15" s="439"/>
      <c r="K15" s="440"/>
      <c r="L15" s="440"/>
      <c r="M15" s="441"/>
      <c r="N15" s="441"/>
      <c r="O15" s="442"/>
      <c r="P15" s="443"/>
      <c r="Q15" s="444" t="s">
        <v>82</v>
      </c>
      <c r="R15" s="444"/>
      <c r="S15" s="444"/>
      <c r="T15" s="444"/>
      <c r="U15" s="434"/>
      <c r="V15" s="434"/>
      <c r="W15" s="435"/>
      <c r="X15"/>
      <c r="Y15" s="22"/>
      <c r="Z15" s="23"/>
      <c r="AA15" s="22"/>
      <c r="AB15" s="23"/>
    </row>
    <row r="16" spans="2:30">
      <c r="B16" s="54"/>
      <c r="C16" s="55"/>
      <c r="D16" s="56"/>
      <c r="E16" s="56"/>
      <c r="F16" s="56"/>
      <c r="G16" s="56"/>
      <c r="H16" s="407" t="s">
        <v>83</v>
      </c>
      <c r="I16" s="408"/>
      <c r="J16" s="408"/>
      <c r="K16" s="409" t="s">
        <v>84</v>
      </c>
      <c r="L16" s="409"/>
      <c r="M16" s="410" t="s">
        <v>85</v>
      </c>
      <c r="N16" s="410"/>
      <c r="O16" s="410" t="s">
        <v>86</v>
      </c>
      <c r="P16" s="411"/>
      <c r="Q16" s="56"/>
      <c r="R16" s="56"/>
      <c r="S16" s="56"/>
      <c r="T16" s="56"/>
      <c r="U16" s="56"/>
      <c r="V16" s="56"/>
      <c r="W16" s="57"/>
      <c r="AA16" s="22"/>
      <c r="AB16" s="23"/>
    </row>
    <row r="17" spans="2:28">
      <c r="B17" s="332"/>
      <c r="C17" s="332"/>
      <c r="D17" s="58"/>
      <c r="E17" s="58"/>
      <c r="F17" s="58"/>
      <c r="G17" s="58"/>
      <c r="H17" s="59"/>
      <c r="I17" s="60"/>
      <c r="J17" s="60"/>
      <c r="K17" s="61"/>
      <c r="L17" s="61"/>
      <c r="M17" s="61"/>
      <c r="N17" s="62"/>
      <c r="O17" s="62"/>
      <c r="P17" s="62"/>
      <c r="Q17" s="58"/>
      <c r="R17" s="58"/>
      <c r="S17" s="58"/>
      <c r="T17" s="58"/>
      <c r="U17" s="58"/>
      <c r="V17" s="58"/>
      <c r="AA17" s="22"/>
      <c r="AB17" s="23"/>
    </row>
    <row r="18" spans="2:28" s="29" customFormat="1" ht="13.8">
      <c r="B18" s="412" t="s">
        <v>87</v>
      </c>
      <c r="C18" s="412"/>
      <c r="D18" s="412"/>
      <c r="E18" s="412"/>
      <c r="F18" s="412"/>
      <c r="G18" s="412"/>
      <c r="H18" s="412"/>
      <c r="I18" s="412"/>
      <c r="J18" s="412"/>
      <c r="K18" s="412"/>
      <c r="L18" s="412"/>
      <c r="M18" s="63"/>
      <c r="N18" s="64" t="s">
        <v>79</v>
      </c>
      <c r="O18" s="65"/>
      <c r="P18" s="64" t="s">
        <v>74</v>
      </c>
      <c r="Q18" s="413" t="s">
        <v>88</v>
      </c>
      <c r="R18" s="413"/>
      <c r="S18" s="413"/>
      <c r="T18" s="413"/>
      <c r="U18" s="413"/>
      <c r="V18" s="413"/>
      <c r="W18" s="413"/>
      <c r="X18"/>
      <c r="Y18" s="46">
        <v>1</v>
      </c>
      <c r="Z18" s="47"/>
      <c r="AA18" s="46"/>
      <c r="AB18" s="47"/>
    </row>
    <row r="19" spans="2:28" s="31" customFormat="1">
      <c r="B19" s="414" t="s">
        <v>89</v>
      </c>
      <c r="C19" s="414"/>
      <c r="D19" s="414"/>
      <c r="E19" s="414"/>
      <c r="F19" s="414"/>
      <c r="G19" s="414"/>
      <c r="H19" s="414"/>
      <c r="I19" s="414"/>
      <c r="J19" s="414"/>
      <c r="K19" s="414"/>
      <c r="L19" s="414"/>
      <c r="M19" s="66"/>
      <c r="N19" s="67" t="s">
        <v>80</v>
      </c>
      <c r="O19" s="67"/>
      <c r="P19" s="67" t="s">
        <v>75</v>
      </c>
      <c r="Q19" s="415" t="s">
        <v>90</v>
      </c>
      <c r="R19" s="415"/>
      <c r="S19" s="415"/>
      <c r="T19" s="415"/>
      <c r="U19" s="415"/>
      <c r="V19" s="415"/>
      <c r="W19" s="415"/>
      <c r="X19"/>
      <c r="Y19" s="68"/>
      <c r="Z19" s="69"/>
    </row>
    <row r="20" spans="2:28" s="29" customFormat="1" ht="19.2">
      <c r="B20" s="416" t="s">
        <v>91</v>
      </c>
      <c r="C20" s="417"/>
      <c r="D20" s="417"/>
      <c r="E20" s="418" t="s">
        <v>92</v>
      </c>
      <c r="F20" s="419"/>
      <c r="G20" s="417" t="s">
        <v>93</v>
      </c>
      <c r="H20" s="417"/>
      <c r="I20" s="420" t="s">
        <v>94</v>
      </c>
      <c r="J20" s="419"/>
      <c r="K20" s="417" t="s">
        <v>95</v>
      </c>
      <c r="L20" s="417"/>
      <c r="M20" s="417"/>
      <c r="N20" s="417"/>
      <c r="O20" s="420" t="s">
        <v>96</v>
      </c>
      <c r="P20" s="417"/>
      <c r="Q20" s="419"/>
      <c r="R20" s="417" t="s">
        <v>97</v>
      </c>
      <c r="S20" s="417"/>
      <c r="T20" s="417"/>
      <c r="U20" s="420" t="s">
        <v>98</v>
      </c>
      <c r="V20" s="419"/>
      <c r="W20" s="70" t="s">
        <v>99</v>
      </c>
      <c r="X20"/>
      <c r="Y20" s="46"/>
      <c r="Z20" s="47"/>
      <c r="AB20" t="s">
        <v>100</v>
      </c>
    </row>
    <row r="21" spans="2:28" s="74" customFormat="1" ht="21.6">
      <c r="B21" s="403" t="s">
        <v>101</v>
      </c>
      <c r="C21" s="404"/>
      <c r="D21" s="404"/>
      <c r="E21" s="369" t="s">
        <v>102</v>
      </c>
      <c r="F21" s="405"/>
      <c r="G21" s="404" t="s">
        <v>103</v>
      </c>
      <c r="H21" s="404"/>
      <c r="I21" s="369" t="s">
        <v>104</v>
      </c>
      <c r="J21" s="405"/>
      <c r="K21" s="404" t="s">
        <v>105</v>
      </c>
      <c r="L21" s="404"/>
      <c r="M21" s="404"/>
      <c r="N21" s="404"/>
      <c r="O21" s="369" t="s">
        <v>106</v>
      </c>
      <c r="P21" s="370"/>
      <c r="Q21" s="405"/>
      <c r="R21" s="406" t="s">
        <v>107</v>
      </c>
      <c r="S21" s="406"/>
      <c r="T21" s="406"/>
      <c r="U21" s="369" t="s">
        <v>108</v>
      </c>
      <c r="V21" s="405"/>
      <c r="W21" s="71" t="s">
        <v>109</v>
      </c>
      <c r="X21"/>
      <c r="Y21" s="72"/>
      <c r="Z21" s="73"/>
      <c r="AB21" t="s">
        <v>110</v>
      </c>
    </row>
    <row r="22" spans="2:28" ht="40.049999999999997" customHeight="1">
      <c r="B22" s="398"/>
      <c r="C22" s="399"/>
      <c r="D22" s="399"/>
      <c r="E22" s="400"/>
      <c r="F22" s="400"/>
      <c r="G22" s="401"/>
      <c r="H22" s="401"/>
      <c r="I22" s="401"/>
      <c r="J22" s="401"/>
      <c r="K22" s="401"/>
      <c r="L22" s="401"/>
      <c r="M22" s="401"/>
      <c r="N22" s="401"/>
      <c r="O22" s="402"/>
      <c r="P22" s="402"/>
      <c r="Q22" s="402"/>
      <c r="R22" s="389"/>
      <c r="S22" s="389"/>
      <c r="T22" s="389"/>
      <c r="U22" s="390"/>
      <c r="V22" s="390"/>
      <c r="W22" s="75"/>
      <c r="AB22" t="s">
        <v>111</v>
      </c>
    </row>
    <row r="23" spans="2:28" ht="40.049999999999997" customHeight="1">
      <c r="B23" s="398"/>
      <c r="C23" s="399"/>
      <c r="D23" s="399"/>
      <c r="E23" s="400"/>
      <c r="F23" s="400"/>
      <c r="G23" s="401"/>
      <c r="H23" s="401"/>
      <c r="I23" s="401"/>
      <c r="J23" s="401"/>
      <c r="K23" s="401"/>
      <c r="L23" s="401"/>
      <c r="M23" s="401"/>
      <c r="N23" s="401"/>
      <c r="O23" s="401"/>
      <c r="P23" s="401"/>
      <c r="Q23" s="401"/>
      <c r="R23" s="389"/>
      <c r="S23" s="389"/>
      <c r="T23" s="389"/>
      <c r="U23" s="390"/>
      <c r="V23" s="390"/>
      <c r="W23" s="75"/>
      <c r="AB23" t="s">
        <v>112</v>
      </c>
    </row>
    <row r="24" spans="2:28" ht="40.049999999999997" customHeight="1">
      <c r="B24" s="398"/>
      <c r="C24" s="399"/>
      <c r="D24" s="399"/>
      <c r="E24" s="400"/>
      <c r="F24" s="400"/>
      <c r="G24" s="401"/>
      <c r="H24" s="401"/>
      <c r="I24" s="401"/>
      <c r="J24" s="401"/>
      <c r="K24" s="401"/>
      <c r="L24" s="401"/>
      <c r="M24" s="401"/>
      <c r="N24" s="401"/>
      <c r="O24" s="401"/>
      <c r="P24" s="401"/>
      <c r="Q24" s="401"/>
      <c r="R24" s="389"/>
      <c r="S24" s="389"/>
      <c r="T24" s="389"/>
      <c r="U24" s="390"/>
      <c r="V24" s="390"/>
      <c r="W24" s="75"/>
      <c r="AB24" t="s">
        <v>113</v>
      </c>
    </row>
    <row r="25" spans="2:28" ht="40.049999999999997" customHeight="1">
      <c r="B25" s="391"/>
      <c r="C25" s="392"/>
      <c r="D25" s="392"/>
      <c r="E25" s="393"/>
      <c r="F25" s="393"/>
      <c r="G25" s="394"/>
      <c r="H25" s="394"/>
      <c r="I25" s="394"/>
      <c r="J25" s="394"/>
      <c r="K25" s="394"/>
      <c r="L25" s="394"/>
      <c r="M25" s="394"/>
      <c r="N25" s="394"/>
      <c r="O25" s="395"/>
      <c r="P25" s="395"/>
      <c r="Q25" s="395"/>
      <c r="R25" s="396"/>
      <c r="S25" s="396"/>
      <c r="T25" s="396"/>
      <c r="U25" s="397"/>
      <c r="V25" s="397"/>
      <c r="W25" s="76"/>
      <c r="AB25" t="s">
        <v>114</v>
      </c>
    </row>
    <row r="26" spans="2:28" s="58" customFormat="1">
      <c r="G26" s="77"/>
      <c r="H26" s="78"/>
      <c r="I26" s="78"/>
      <c r="J26" s="78"/>
      <c r="K26" s="78"/>
      <c r="L26" s="78"/>
      <c r="X26"/>
      <c r="Y26" s="22"/>
      <c r="Z26" s="23"/>
      <c r="AB26" s="58" t="s">
        <v>115</v>
      </c>
    </row>
    <row r="27" spans="2:28" s="58" customFormat="1" ht="12" customHeight="1">
      <c r="B27" s="377" t="s">
        <v>116</v>
      </c>
      <c r="C27" s="377"/>
      <c r="D27" s="377"/>
      <c r="E27" s="79" t="s">
        <v>117</v>
      </c>
      <c r="F27" s="80"/>
      <c r="G27" s="80"/>
      <c r="H27" s="80"/>
      <c r="I27" s="80"/>
      <c r="J27" s="80"/>
      <c r="K27" s="80"/>
      <c r="L27" s="80"/>
      <c r="M27" s="80"/>
      <c r="N27" s="81"/>
      <c r="O27" s="81"/>
      <c r="P27" s="81"/>
      <c r="Q27" s="81"/>
      <c r="R27" s="81"/>
      <c r="S27" s="81"/>
      <c r="T27" s="56"/>
      <c r="U27" s="56"/>
      <c r="V27" s="56"/>
      <c r="W27" s="56"/>
      <c r="X27"/>
      <c r="Y27" s="22"/>
      <c r="Z27" s="23"/>
      <c r="AB27" t="s">
        <v>118</v>
      </c>
    </row>
    <row r="28" spans="2:28" s="83" customFormat="1" ht="15" customHeight="1">
      <c r="B28" s="378" t="s">
        <v>119</v>
      </c>
      <c r="C28" s="379"/>
      <c r="D28" s="379"/>
      <c r="E28" s="82"/>
      <c r="F28" s="380"/>
      <c r="G28" s="380"/>
      <c r="H28" s="380"/>
      <c r="I28" s="380"/>
      <c r="J28" s="380"/>
      <c r="K28" s="380"/>
      <c r="L28" s="380"/>
      <c r="M28" s="380"/>
      <c r="N28" s="380"/>
      <c r="O28" s="380"/>
      <c r="P28" s="381"/>
      <c r="Q28" s="384" t="s">
        <v>120</v>
      </c>
      <c r="R28" s="385"/>
      <c r="S28" s="380"/>
      <c r="T28" s="380"/>
      <c r="U28" s="380"/>
      <c r="V28" s="380"/>
      <c r="W28" s="386"/>
      <c r="X28"/>
      <c r="Y28" s="46"/>
      <c r="Z28" s="47"/>
      <c r="AB28" t="s">
        <v>121</v>
      </c>
    </row>
    <row r="29" spans="2:28" s="85" customFormat="1" ht="15" customHeight="1">
      <c r="B29" s="353" t="s">
        <v>122</v>
      </c>
      <c r="C29" s="376"/>
      <c r="D29" s="376"/>
      <c r="E29" s="84"/>
      <c r="F29" s="382"/>
      <c r="G29" s="382"/>
      <c r="H29" s="382"/>
      <c r="I29" s="382"/>
      <c r="J29" s="382"/>
      <c r="K29" s="382"/>
      <c r="L29" s="382"/>
      <c r="M29" s="382"/>
      <c r="N29" s="382"/>
      <c r="O29" s="382"/>
      <c r="P29" s="383"/>
      <c r="Q29" s="369" t="s">
        <v>123</v>
      </c>
      <c r="R29" s="370"/>
      <c r="S29" s="387"/>
      <c r="T29" s="387"/>
      <c r="U29" s="387"/>
      <c r="V29" s="387"/>
      <c r="W29" s="388"/>
      <c r="X29"/>
      <c r="Y29" s="68"/>
      <c r="Z29" s="69"/>
      <c r="AB29" t="s">
        <v>124</v>
      </c>
    </row>
    <row r="30" spans="2:28" s="83" customFormat="1" ht="15" customHeight="1">
      <c r="B30" s="349" t="s">
        <v>125</v>
      </c>
      <c r="C30" s="371"/>
      <c r="D30" s="371"/>
      <c r="E30" s="86"/>
      <c r="F30" s="372"/>
      <c r="G30" s="372"/>
      <c r="H30" s="372"/>
      <c r="I30" s="372"/>
      <c r="J30" s="372"/>
      <c r="K30" s="372"/>
      <c r="L30" s="372"/>
      <c r="M30" s="372"/>
      <c r="N30" s="372"/>
      <c r="O30" s="372"/>
      <c r="P30" s="373"/>
      <c r="Q30" s="362" t="s">
        <v>126</v>
      </c>
      <c r="R30" s="363"/>
      <c r="S30" s="364"/>
      <c r="T30" s="365"/>
      <c r="U30" s="365"/>
      <c r="V30" s="365"/>
      <c r="W30" s="366"/>
      <c r="X30"/>
      <c r="Y30" s="46"/>
      <c r="Z30" s="47"/>
      <c r="AB30" t="s">
        <v>127</v>
      </c>
    </row>
    <row r="31" spans="2:28" s="85" customFormat="1" ht="15" customHeight="1">
      <c r="B31" s="353" t="s">
        <v>128</v>
      </c>
      <c r="C31" s="376"/>
      <c r="D31" s="376"/>
      <c r="E31" s="87"/>
      <c r="F31" s="374"/>
      <c r="G31" s="374"/>
      <c r="H31" s="374"/>
      <c r="I31" s="374"/>
      <c r="J31" s="374"/>
      <c r="K31" s="374"/>
      <c r="L31" s="374"/>
      <c r="M31" s="374"/>
      <c r="N31" s="374"/>
      <c r="O31" s="374"/>
      <c r="P31" s="375"/>
      <c r="Q31" s="369" t="s">
        <v>129</v>
      </c>
      <c r="R31" s="370"/>
      <c r="S31" s="367"/>
      <c r="T31" s="367"/>
      <c r="U31" s="367"/>
      <c r="V31" s="367"/>
      <c r="W31" s="368"/>
      <c r="X31"/>
      <c r="Y31" s="68"/>
      <c r="Z31" s="69"/>
      <c r="AB31" t="s">
        <v>130</v>
      </c>
    </row>
    <row r="32" spans="2:28" s="83" customFormat="1" ht="15" customHeight="1">
      <c r="B32" s="349" t="s">
        <v>131</v>
      </c>
      <c r="C32" s="350"/>
      <c r="D32" s="350"/>
      <c r="E32" s="88"/>
      <c r="F32" s="358"/>
      <c r="G32" s="358"/>
      <c r="H32" s="358"/>
      <c r="I32" s="358"/>
      <c r="J32" s="358"/>
      <c r="K32" s="358"/>
      <c r="L32" s="358"/>
      <c r="M32" s="358"/>
      <c r="N32" s="358"/>
      <c r="O32" s="358"/>
      <c r="P32" s="359"/>
      <c r="Q32" s="362" t="s">
        <v>132</v>
      </c>
      <c r="R32" s="363"/>
      <c r="S32" s="364"/>
      <c r="T32" s="365"/>
      <c r="U32" s="365"/>
      <c r="V32" s="365"/>
      <c r="W32" s="366"/>
      <c r="X32"/>
      <c r="Y32" s="46"/>
      <c r="Z32" s="47"/>
      <c r="AB32"/>
    </row>
    <row r="33" spans="2:28" s="85" customFormat="1" ht="15" customHeight="1">
      <c r="B33" s="353" t="s">
        <v>133</v>
      </c>
      <c r="C33" s="354"/>
      <c r="D33" s="354"/>
      <c r="E33" s="89"/>
      <c r="F33" s="360"/>
      <c r="G33" s="360"/>
      <c r="H33" s="360"/>
      <c r="I33" s="360"/>
      <c r="J33" s="360"/>
      <c r="K33" s="360"/>
      <c r="L33" s="360"/>
      <c r="M33" s="360"/>
      <c r="N33" s="360"/>
      <c r="O33" s="360"/>
      <c r="P33" s="361"/>
      <c r="Q33" s="369" t="s">
        <v>134</v>
      </c>
      <c r="R33" s="370"/>
      <c r="S33" s="367"/>
      <c r="T33" s="367"/>
      <c r="U33" s="367"/>
      <c r="V33" s="367"/>
      <c r="W33" s="368"/>
      <c r="X33"/>
      <c r="Y33" s="68"/>
      <c r="Z33" s="69"/>
      <c r="AB33"/>
    </row>
    <row r="34" spans="2:28" s="83" customFormat="1" ht="15" customHeight="1">
      <c r="B34" s="349" t="s">
        <v>135</v>
      </c>
      <c r="C34" s="350"/>
      <c r="D34" s="350"/>
      <c r="E34" s="350"/>
      <c r="F34" s="351"/>
      <c r="G34" s="351"/>
      <c r="H34" s="351"/>
      <c r="I34" s="351"/>
      <c r="J34" s="351"/>
      <c r="K34" s="351"/>
      <c r="L34" s="90" t="s">
        <v>136</v>
      </c>
      <c r="M34" s="91"/>
      <c r="N34" s="92" t="s">
        <v>137</v>
      </c>
      <c r="O34" s="93"/>
      <c r="P34" s="93"/>
      <c r="Q34" s="94"/>
      <c r="R34" s="94"/>
      <c r="S34" s="352"/>
      <c r="T34" s="352"/>
      <c r="U34" s="352"/>
      <c r="V34" s="352"/>
      <c r="W34" s="95" t="s">
        <v>136</v>
      </c>
      <c r="X34"/>
      <c r="Y34" s="46"/>
      <c r="Z34" s="47"/>
      <c r="AB34"/>
    </row>
    <row r="35" spans="2:28" s="85" customFormat="1" ht="15" customHeight="1">
      <c r="B35" s="353" t="s">
        <v>138</v>
      </c>
      <c r="C35" s="354"/>
      <c r="D35" s="354"/>
      <c r="E35" s="354"/>
      <c r="F35" s="96"/>
      <c r="G35" s="96"/>
      <c r="H35" s="96"/>
      <c r="I35" s="96"/>
      <c r="J35" s="96"/>
      <c r="K35" s="96"/>
      <c r="L35" s="97" t="s">
        <v>139</v>
      </c>
      <c r="M35" s="98"/>
      <c r="N35" s="99" t="s">
        <v>140</v>
      </c>
      <c r="O35" s="97"/>
      <c r="P35" s="97"/>
      <c r="Q35" s="97"/>
      <c r="R35" s="97"/>
      <c r="S35" s="97"/>
      <c r="V35" s="97"/>
      <c r="W35" s="100" t="s">
        <v>139</v>
      </c>
      <c r="X35"/>
      <c r="Y35" s="68"/>
      <c r="Z35" s="69"/>
    </row>
    <row r="36" spans="2:28" s="105" customFormat="1" ht="15" customHeight="1">
      <c r="B36" s="355" t="s">
        <v>141</v>
      </c>
      <c r="C36" s="356"/>
      <c r="D36" s="356"/>
      <c r="E36" s="356"/>
      <c r="F36" s="38">
        <v>1</v>
      </c>
      <c r="G36" s="101" t="s">
        <v>142</v>
      </c>
      <c r="H36" s="101"/>
      <c r="I36" s="102"/>
      <c r="J36" s="102"/>
      <c r="K36" s="101"/>
      <c r="L36" s="101"/>
      <c r="M36" s="101"/>
      <c r="N36" s="103" t="b">
        <v>1</v>
      </c>
      <c r="O36" s="101" t="s">
        <v>143</v>
      </c>
      <c r="P36" s="101"/>
      <c r="Q36" s="101"/>
      <c r="R36" s="101"/>
      <c r="S36" s="357"/>
      <c r="T36" s="357"/>
      <c r="U36" s="357"/>
      <c r="V36" s="357"/>
      <c r="W36" s="95" t="s">
        <v>144</v>
      </c>
      <c r="X36"/>
      <c r="Y36" s="104">
        <v>1</v>
      </c>
      <c r="Z36" s="23"/>
      <c r="AA36" s="104">
        <v>1</v>
      </c>
    </row>
    <row r="37" spans="2:28" s="105" customFormat="1" ht="15" customHeight="1">
      <c r="B37" s="342" t="s">
        <v>145</v>
      </c>
      <c r="C37" s="343"/>
      <c r="D37" s="343"/>
      <c r="E37" s="343"/>
      <c r="F37" s="106"/>
      <c r="G37" s="107" t="s">
        <v>146</v>
      </c>
      <c r="H37" s="107"/>
      <c r="I37" s="108"/>
      <c r="J37" s="108"/>
      <c r="K37" s="107"/>
      <c r="L37" s="107"/>
      <c r="M37" s="107"/>
      <c r="N37" s="107"/>
      <c r="O37" s="107"/>
      <c r="P37" s="107"/>
      <c r="Q37" s="107"/>
      <c r="R37" s="107"/>
      <c r="S37" s="107"/>
      <c r="T37" s="107"/>
      <c r="U37" s="107"/>
      <c r="V37" s="107"/>
      <c r="W37" s="109" t="s">
        <v>147</v>
      </c>
      <c r="X37"/>
      <c r="Y37" s="22" t="b">
        <v>0</v>
      </c>
      <c r="Z37" s="23"/>
      <c r="AA37" s="22" t="b">
        <v>0</v>
      </c>
    </row>
    <row r="38" spans="2:28" s="105" customFormat="1" ht="15" customHeight="1">
      <c r="B38" s="110"/>
      <c r="C38" s="110"/>
      <c r="D38" s="110"/>
      <c r="E38" s="110"/>
      <c r="X38"/>
      <c r="Y38" s="22"/>
      <c r="Z38" s="23"/>
    </row>
    <row r="39" spans="2:28" s="112" customFormat="1" ht="15" customHeight="1">
      <c r="B39" s="111" t="s">
        <v>148</v>
      </c>
      <c r="C39" s="111"/>
      <c r="D39" s="111"/>
      <c r="F39" s="38"/>
      <c r="G39" s="105" t="s">
        <v>149</v>
      </c>
      <c r="L39" s="113"/>
      <c r="M39" s="113"/>
      <c r="O39" s="114" t="s">
        <v>150</v>
      </c>
      <c r="P39" s="115"/>
      <c r="Q39" s="115"/>
      <c r="R39" s="344"/>
      <c r="S39" s="344"/>
      <c r="T39" s="345"/>
      <c r="U39" s="345"/>
      <c r="V39" s="346"/>
      <c r="W39" s="346"/>
      <c r="X39"/>
      <c r="Y39" s="46"/>
      <c r="Z39" s="47"/>
    </row>
    <row r="40" spans="2:28" s="116" customFormat="1" ht="15" customHeight="1">
      <c r="C40" s="113"/>
      <c r="D40" s="113"/>
      <c r="E40" s="113"/>
      <c r="F40" s="38"/>
      <c r="G40" s="105" t="str" cm="1">
        <f t="array" ref="G40">_xlfn.IFS($Y$1=1,"2年進学コース",$Y$1=2,"1年9か月進学コース",$Y$1=3,"1年6か月進学コース",$Y$1=4,"1年3か月進学コース")</f>
        <v>2年進学コース</v>
      </c>
      <c r="H40" s="117"/>
      <c r="I40" s="117"/>
      <c r="J40" s="117"/>
      <c r="L40" s="118"/>
      <c r="M40" s="118"/>
      <c r="N40" s="119"/>
      <c r="O40" s="120" t="s">
        <v>151</v>
      </c>
      <c r="P40" s="115"/>
      <c r="Q40" s="115"/>
      <c r="R40" s="347" t="s">
        <v>84</v>
      </c>
      <c r="S40" s="347"/>
      <c r="T40" s="348" t="s">
        <v>85</v>
      </c>
      <c r="U40" s="348"/>
      <c r="V40" s="348" t="s">
        <v>86</v>
      </c>
      <c r="W40" s="348"/>
      <c r="X40"/>
      <c r="Y40" s="68"/>
      <c r="Z40" s="69"/>
    </row>
    <row r="41" spans="2:28" s="116" customFormat="1" ht="15" customHeight="1">
      <c r="C41" s="113"/>
      <c r="D41" s="113"/>
      <c r="E41" s="113"/>
      <c r="F41" s="117"/>
      <c r="G41" s="117"/>
      <c r="H41" s="117"/>
      <c r="I41" s="117"/>
      <c r="J41" s="117"/>
      <c r="L41" s="117"/>
      <c r="M41" s="117"/>
      <c r="P41" s="115"/>
      <c r="Q41" s="115"/>
      <c r="R41" s="115"/>
      <c r="X41"/>
      <c r="Y41" s="68"/>
      <c r="Z41" s="69"/>
    </row>
    <row r="42" spans="2:28" s="121" customFormat="1" ht="15" customHeight="1">
      <c r="B42" s="113"/>
      <c r="C42" s="113"/>
      <c r="D42" s="113"/>
      <c r="E42" s="113"/>
      <c r="F42" s="113"/>
      <c r="G42" s="113"/>
      <c r="I42" s="122"/>
      <c r="J42" s="113"/>
      <c r="K42" s="113" t="s">
        <v>152</v>
      </c>
      <c r="O42" s="338"/>
      <c r="P42" s="338"/>
      <c r="Q42" s="338"/>
      <c r="R42" s="338"/>
      <c r="S42" s="338"/>
      <c r="T42" s="338"/>
      <c r="U42" s="338"/>
      <c r="V42" s="338"/>
      <c r="W42" s="338"/>
      <c r="X42"/>
      <c r="Y42" s="46"/>
      <c r="Z42" s="47"/>
    </row>
    <row r="43" spans="2:28" s="58" customFormat="1" ht="15" customHeight="1">
      <c r="B43" s="117"/>
      <c r="I43" s="123"/>
      <c r="K43" s="120" t="s">
        <v>153</v>
      </c>
      <c r="L43" s="124"/>
      <c r="O43" s="339"/>
      <c r="P43" s="339"/>
      <c r="Q43" s="339"/>
      <c r="R43" s="339"/>
      <c r="S43" s="339"/>
      <c r="T43" s="339"/>
      <c r="U43" s="339"/>
      <c r="V43" s="339"/>
      <c r="W43" s="339"/>
      <c r="X43" s="324"/>
      <c r="Y43" s="22"/>
      <c r="Z43" s="23"/>
    </row>
  </sheetData>
  <dataConsolidate/>
  <mergeCells count="139">
    <mergeCell ref="C1:Q1"/>
    <mergeCell ref="C2:Q3"/>
    <mergeCell ref="T2:U2"/>
    <mergeCell ref="B5:C5"/>
    <mergeCell ref="D5:I5"/>
    <mergeCell ref="J5:M5"/>
    <mergeCell ref="N5:S5"/>
    <mergeCell ref="B6:C6"/>
    <mergeCell ref="D6:I7"/>
    <mergeCell ref="J6:M7"/>
    <mergeCell ref="N6:S7"/>
    <mergeCell ref="T6:W10"/>
    <mergeCell ref="B7:C7"/>
    <mergeCell ref="B8:C8"/>
    <mergeCell ref="D8:I9"/>
    <mergeCell ref="K8:M9"/>
    <mergeCell ref="N8:O8"/>
    <mergeCell ref="B11:C11"/>
    <mergeCell ref="D11:E11"/>
    <mergeCell ref="F11:G11"/>
    <mergeCell ref="H11:I11"/>
    <mergeCell ref="N11:O11"/>
    <mergeCell ref="B12:D12"/>
    <mergeCell ref="E12:M12"/>
    <mergeCell ref="N12:O12"/>
    <mergeCell ref="P8:S9"/>
    <mergeCell ref="B9:C9"/>
    <mergeCell ref="N9:O9"/>
    <mergeCell ref="B10:C10"/>
    <mergeCell ref="D10:E10"/>
    <mergeCell ref="F10:G10"/>
    <mergeCell ref="H10:I10"/>
    <mergeCell ref="N10:O10"/>
    <mergeCell ref="P12:Q12"/>
    <mergeCell ref="R12:W12"/>
    <mergeCell ref="B13:D13"/>
    <mergeCell ref="H13:J13"/>
    <mergeCell ref="K13:P14"/>
    <mergeCell ref="B14:D14"/>
    <mergeCell ref="H14:J14"/>
    <mergeCell ref="Q14:T14"/>
    <mergeCell ref="U14:W15"/>
    <mergeCell ref="B15:D15"/>
    <mergeCell ref="H15:J15"/>
    <mergeCell ref="K15:L15"/>
    <mergeCell ref="M15:N15"/>
    <mergeCell ref="O15:P15"/>
    <mergeCell ref="Q15:T15"/>
    <mergeCell ref="H16:J16"/>
    <mergeCell ref="K16:L16"/>
    <mergeCell ref="M16:N16"/>
    <mergeCell ref="O16:P16"/>
    <mergeCell ref="B18:L18"/>
    <mergeCell ref="Q18:W18"/>
    <mergeCell ref="B19:L19"/>
    <mergeCell ref="Q19:W19"/>
    <mergeCell ref="B20:D20"/>
    <mergeCell ref="E20:F20"/>
    <mergeCell ref="G20:H20"/>
    <mergeCell ref="I20:J20"/>
    <mergeCell ref="K20:N20"/>
    <mergeCell ref="O20:Q20"/>
    <mergeCell ref="R20:T20"/>
    <mergeCell ref="U20:V20"/>
    <mergeCell ref="B21:D21"/>
    <mergeCell ref="E21:F21"/>
    <mergeCell ref="G21:H21"/>
    <mergeCell ref="I21:J21"/>
    <mergeCell ref="K21:N21"/>
    <mergeCell ref="O21:Q21"/>
    <mergeCell ref="R21:T21"/>
    <mergeCell ref="U21:V21"/>
    <mergeCell ref="R22:T22"/>
    <mergeCell ref="U22:V22"/>
    <mergeCell ref="B23:D23"/>
    <mergeCell ref="E23:F23"/>
    <mergeCell ref="G23:H23"/>
    <mergeCell ref="I23:J23"/>
    <mergeCell ref="K23:N23"/>
    <mergeCell ref="O23:Q23"/>
    <mergeCell ref="R23:T23"/>
    <mergeCell ref="U23:V23"/>
    <mergeCell ref="B22:D22"/>
    <mergeCell ref="E22:F22"/>
    <mergeCell ref="G22:H22"/>
    <mergeCell ref="I22:J22"/>
    <mergeCell ref="K22:N22"/>
    <mergeCell ref="O22:Q22"/>
    <mergeCell ref="R24:T24"/>
    <mergeCell ref="U24:V24"/>
    <mergeCell ref="B25:D25"/>
    <mergeCell ref="E25:F25"/>
    <mergeCell ref="G25:H25"/>
    <mergeCell ref="I25:J25"/>
    <mergeCell ref="K25:N25"/>
    <mergeCell ref="O25:Q25"/>
    <mergeCell ref="R25:T25"/>
    <mergeCell ref="U25:V25"/>
    <mergeCell ref="B24:D24"/>
    <mergeCell ref="E24:F24"/>
    <mergeCell ref="G24:H24"/>
    <mergeCell ref="I24:J24"/>
    <mergeCell ref="K24:N24"/>
    <mergeCell ref="O24:Q24"/>
    <mergeCell ref="S30:W31"/>
    <mergeCell ref="B31:D31"/>
    <mergeCell ref="Q31:R31"/>
    <mergeCell ref="B27:D27"/>
    <mergeCell ref="B28:D28"/>
    <mergeCell ref="F28:P29"/>
    <mergeCell ref="Q28:R28"/>
    <mergeCell ref="S28:W28"/>
    <mergeCell ref="B29:D29"/>
    <mergeCell ref="Q29:R29"/>
    <mergeCell ref="S29:W29"/>
    <mergeCell ref="O42:W43"/>
    <mergeCell ref="V2:W2"/>
    <mergeCell ref="B37:E37"/>
    <mergeCell ref="R39:S39"/>
    <mergeCell ref="T39:U39"/>
    <mergeCell ref="V39:W39"/>
    <mergeCell ref="R40:S40"/>
    <mergeCell ref="T40:U40"/>
    <mergeCell ref="V40:W40"/>
    <mergeCell ref="B34:E34"/>
    <mergeCell ref="F34:K34"/>
    <mergeCell ref="S34:V34"/>
    <mergeCell ref="B35:E35"/>
    <mergeCell ref="B36:E36"/>
    <mergeCell ref="S36:V36"/>
    <mergeCell ref="B32:D32"/>
    <mergeCell ref="F32:P33"/>
    <mergeCell ref="Q32:R32"/>
    <mergeCell ref="S32:W33"/>
    <mergeCell ref="B33:D33"/>
    <mergeCell ref="Q33:R33"/>
    <mergeCell ref="B30:D30"/>
    <mergeCell ref="F30:P31"/>
    <mergeCell ref="Q30:R30"/>
  </mergeCells>
  <phoneticPr fontId="3"/>
  <conditionalFormatting sqref="B22 E22 G22 K22 O22 R22 W22 I22:I25 U22:U25">
    <cfRule type="expression" dxfId="44" priority="4">
      <formula>AND($Y$18=2,B22="")</formula>
    </cfRule>
  </conditionalFormatting>
  <conditionalFormatting sqref="E14:E15">
    <cfRule type="expression" dxfId="43" priority="10">
      <formula>$Y$14=0</formula>
    </cfRule>
  </conditionalFormatting>
  <conditionalFormatting sqref="F10 K15 M15 O15">
    <cfRule type="expression" dxfId="42" priority="2">
      <formula>AND($Y$14=1,F10="")</formula>
    </cfRule>
  </conditionalFormatting>
  <conditionalFormatting sqref="F36:F37">
    <cfRule type="expression" dxfId="41" priority="6">
      <formula>$Y$36=0</formula>
    </cfRule>
  </conditionalFormatting>
  <conditionalFormatting sqref="H10">
    <cfRule type="expression" dxfId="40" priority="1">
      <formula>AND($Y$14=1,H10="")</formula>
    </cfRule>
  </conditionalFormatting>
  <conditionalFormatting sqref="J6:S7 D6:I9 K8:M9 P8:S9 D10:E10 E12:M12 R12:W12 U14:W15">
    <cfRule type="cellIs" dxfId="39" priority="12" operator="equal">
      <formula>""</formula>
    </cfRule>
  </conditionalFormatting>
  <conditionalFormatting sqref="K10:K11">
    <cfRule type="expression" dxfId="38" priority="9">
      <formula>$Y$10=0</formula>
    </cfRule>
  </conditionalFormatting>
  <conditionalFormatting sqref="K13">
    <cfRule type="expression" dxfId="37" priority="5">
      <formula>AND($Y$14=1,K13="")</formula>
    </cfRule>
  </conditionalFormatting>
  <conditionalFormatting sqref="M18 O18">
    <cfRule type="expression" dxfId="36" priority="7">
      <formula>$Y$18=0</formula>
    </cfRule>
  </conditionalFormatting>
  <conditionalFormatting sqref="P10:P11">
    <cfRule type="expression" dxfId="35" priority="8">
      <formula>$Y$11=0</formula>
    </cfRule>
  </conditionalFormatting>
  <conditionalFormatting sqref="S36">
    <cfRule type="expression" dxfId="34" priority="3">
      <formula>AND($Y$37=TRUE,$S$36="")</formula>
    </cfRule>
  </conditionalFormatting>
  <conditionalFormatting sqref="S28:W28 F28:P33 S30:W33 F34:K34 S34:V34 R39:W39">
    <cfRule type="cellIs" dxfId="33" priority="11" operator="equal">
      <formula>""</formula>
    </cfRule>
  </conditionalFormatting>
  <conditionalFormatting sqref="S29:W29">
    <cfRule type="expression" dxfId="32" priority="13">
      <formula>$S$28&lt;&gt;"その他/Others"</formula>
    </cfRule>
  </conditionalFormatting>
  <dataValidations count="15">
    <dataValidation allowBlank="1" showInputMessage="1" showErrorMessage="1" prompt="国番号(Country Code)" sqref="P12:Q12" xr:uid="{7213E024-746B-425D-8F7D-16968FD9A73E}"/>
    <dataValidation imeMode="disabled" allowBlank="1" showInputMessage="1" showErrorMessage="1" sqref="R22:T22 S30:X33" xr:uid="{3AB83BE3-0103-4146-8B7B-BC46941E7AC2}"/>
    <dataValidation type="whole" imeMode="disabled" allowBlank="1" showInputMessage="1" showErrorMessage="1" sqref="H10:I10 O15:P15" xr:uid="{E27A82D6-FCC5-4A47-B35C-55F88B243115}">
      <formula1>1</formula1>
      <formula2>31</formula2>
    </dataValidation>
    <dataValidation type="whole" imeMode="disabled" allowBlank="1" showInputMessage="1" showErrorMessage="1" sqref="F10:G10 M15:N15" xr:uid="{BBE4D3E0-7732-4FC7-A656-E96FF505E65A}">
      <formula1>1</formula1>
      <formula2>12</formula2>
    </dataValidation>
    <dataValidation type="whole" imeMode="disabled" operator="greaterThan" allowBlank="1" showInputMessage="1" showErrorMessage="1" sqref="D10:E10 K15:L15" xr:uid="{4E3A9E3D-4439-4C73-8742-67025F495E78}">
      <formula1>1900</formula1>
    </dataValidation>
    <dataValidation type="custom" imeMode="disabled" allowBlank="1" showInputMessage="1" showErrorMessage="1" errorTitle="Uppercase Alphabets Only." error="すべて大文字で入力してください。_x000a_Please Enter the Text in Uppercase letters." promptTitle="大文字入力" prompt="アルファベットの大文字で入力してください。_x000a_Enter in uppercase letters of the alphabet only." sqref="D6 J6" xr:uid="{D648E407-E38C-4A83-B062-EF2A2BE8DF31}">
      <formula1>EXACT(UPPER(D6),D6)</formula1>
    </dataValidation>
    <dataValidation type="whole" imeMode="off" allowBlank="1" showInputMessage="1" showErrorMessage="1" sqref="T39:U39" xr:uid="{9E6A49FF-9E1A-40D2-BE04-6566E907E2E0}">
      <formula1>1</formula1>
      <formula2>12</formula2>
    </dataValidation>
    <dataValidation type="whole" imeMode="off" operator="greaterThan" allowBlank="1" showInputMessage="1" showErrorMessage="1" sqref="R39:S39" xr:uid="{AF9DF170-EAD7-4A06-B490-57AF3435FC75}">
      <formula1>1900</formula1>
    </dataValidation>
    <dataValidation type="whole" imeMode="off" allowBlank="1" showInputMessage="1" showErrorMessage="1" sqref="V39:X39" xr:uid="{9F174CE0-FF63-4278-90CB-C740E82ABA25}">
      <formula1>1</formula1>
      <formula2>31</formula2>
    </dataValidation>
    <dataValidation allowBlank="1" showInputMessage="1" showErrorMessage="1" prompt="その他の場合は記入してください。_x000a_If the answer above is &quot;others&quot;, fill in here._x000a_" sqref="S29" xr:uid="{9AA258FF-4730-4683-BF5C-356E70D8FEAA}"/>
    <dataValidation type="list" allowBlank="1" showInputMessage="1" showErrorMessage="1" sqref="W22:X25" xr:uid="{8665771F-5989-4743-A490-387BD020B1E0}">
      <formula1>"Yes,No"</formula1>
    </dataValidation>
    <dataValidation type="list" allowBlank="1" showInputMessage="1" showErrorMessage="1" sqref="V2:X2" xr:uid="{05E222FC-8D26-4DE2-8FD9-7DAEFF271E3C}">
      <formula1>$Y$2:$Y$3</formula1>
    </dataValidation>
    <dataValidation type="list" allowBlank="1" showInputMessage="1" showErrorMessage="1" sqref="S28:X28" xr:uid="{C04CEE38-BCD8-4B53-944A-BD0EB829DBFD}">
      <formula1>$AB$20:$AB$31</formula1>
    </dataValidation>
    <dataValidation type="list" allowBlank="1" showInputMessage="1" showErrorMessage="1" sqref="D8:I9 I22:J25" xr:uid="{55BB39B6-7C95-42F6-A3F2-16BBCDE599A4}">
      <formula1>$AB$4:$AB$9</formula1>
    </dataValidation>
    <dataValidation type="list" allowBlank="1" showInputMessage="1" showErrorMessage="1" sqref="U22:V25" xr:uid="{8D52A226-3532-41B3-93F2-E455B7FB1B49}">
      <formula1>$AD$3:$AD$6</formula1>
    </dataValidation>
  </dataValidations>
  <printOptions horizontalCentered="1" verticalCentered="1"/>
  <pageMargins left="0.70866141732283472" right="0.70866141732283472" top="0.74803149606299213" bottom="0.74803149606299213" header="0.31496062992125984" footer="0.31496062992125984"/>
  <pageSetup paperSize="9" scale="94"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5</xdr:col>
                    <xdr:colOff>38100</xdr:colOff>
                    <xdr:row>37</xdr:row>
                    <xdr:rowOff>160020</xdr:rowOff>
                  </from>
                  <to>
                    <xdr:col>5</xdr:col>
                    <xdr:colOff>236220</xdr:colOff>
                    <xdr:row>38</xdr:row>
                    <xdr:rowOff>144780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5</xdr:col>
                    <xdr:colOff>45720</xdr:colOff>
                    <xdr:row>36</xdr:row>
                    <xdr:rowOff>7620</xdr:rowOff>
                  </from>
                  <to>
                    <xdr:col>6</xdr:col>
                    <xdr:colOff>0</xdr:colOff>
                    <xdr:row>37</xdr:row>
                    <xdr:rowOff>121920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5</xdr:col>
                    <xdr:colOff>45720</xdr:colOff>
                    <xdr:row>35</xdr:row>
                    <xdr:rowOff>22860</xdr:rowOff>
                  </from>
                  <to>
                    <xdr:col>6</xdr:col>
                    <xdr:colOff>0</xdr:colOff>
                    <xdr:row>36</xdr:row>
                    <xdr:rowOff>76200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4</xdr:col>
                    <xdr:colOff>76200</xdr:colOff>
                    <xdr:row>13</xdr:row>
                    <xdr:rowOff>7620</xdr:rowOff>
                  </from>
                  <to>
                    <xdr:col>5</xdr:col>
                    <xdr:colOff>0</xdr:colOff>
                    <xdr:row>14</xdr:row>
                    <xdr:rowOff>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12</xdr:col>
                    <xdr:colOff>60960</xdr:colOff>
                    <xdr:row>17</xdr:row>
                    <xdr:rowOff>68580</xdr:rowOff>
                  </from>
                  <to>
                    <xdr:col>13</xdr:col>
                    <xdr:colOff>0</xdr:colOff>
                    <xdr:row>18</xdr:row>
                    <xdr:rowOff>91440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14</xdr:col>
                    <xdr:colOff>137160</xdr:colOff>
                    <xdr:row>17</xdr:row>
                    <xdr:rowOff>68580</xdr:rowOff>
                  </from>
                  <to>
                    <xdr:col>15</xdr:col>
                    <xdr:colOff>0</xdr:colOff>
                    <xdr:row>18</xdr:row>
                    <xdr:rowOff>91440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15</xdr:col>
                    <xdr:colOff>38100</xdr:colOff>
                    <xdr:row>9</xdr:row>
                    <xdr:rowOff>22860</xdr:rowOff>
                  </from>
                  <to>
                    <xdr:col>16</xdr:col>
                    <xdr:colOff>22860</xdr:colOff>
                    <xdr:row>10</xdr:row>
                    <xdr:rowOff>30480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15</xdr:col>
                    <xdr:colOff>38100</xdr:colOff>
                    <xdr:row>9</xdr:row>
                    <xdr:rowOff>251460</xdr:rowOff>
                  </from>
                  <to>
                    <xdr:col>16</xdr:col>
                    <xdr:colOff>22860</xdr:colOff>
                    <xdr:row>11</xdr:row>
                    <xdr:rowOff>15240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5</xdr:col>
                    <xdr:colOff>38100</xdr:colOff>
                    <xdr:row>38</xdr:row>
                    <xdr:rowOff>182880</xdr:rowOff>
                  </from>
                  <to>
                    <xdr:col>5</xdr:col>
                    <xdr:colOff>236220</xdr:colOff>
                    <xdr:row>39</xdr:row>
                    <xdr:rowOff>167640</xdr:rowOff>
                  </to>
                </anchor>
              </controlPr>
            </control>
          </mc:Choice>
        </mc:AlternateContent>
        <mc:AlternateContent xmlns:mc="http://schemas.openxmlformats.org/markup-compatibility/2006">
          <mc:Choice Requires="x14">
            <control shapeId="2058" r:id="rId13" name="G_費用の支弁方法">
              <controlPr defaultSize="0" print="0" autoFill="0" autoPict="0">
                <anchor moveWithCells="1">
                  <from>
                    <xdr:col>4</xdr:col>
                    <xdr:colOff>289560</xdr:colOff>
                    <xdr:row>34</xdr:row>
                    <xdr:rowOff>99060</xdr:rowOff>
                  </from>
                  <to>
                    <xdr:col>10</xdr:col>
                    <xdr:colOff>228600</xdr:colOff>
                    <xdr:row>37</xdr:row>
                    <xdr:rowOff>22860</xdr:rowOff>
                  </to>
                </anchor>
              </controlPr>
            </control>
          </mc:Choice>
        </mc:AlternateContent>
        <mc:AlternateContent xmlns:mc="http://schemas.openxmlformats.org/markup-compatibility/2006">
          <mc:Choice Requires="x14">
            <control shapeId="2059" r:id="rId14" name="G_配偶者">
              <controlPr defaultSize="0" autoFill="0" autoPict="0">
                <anchor moveWithCells="1">
                  <from>
                    <xdr:col>14</xdr:col>
                    <xdr:colOff>327660</xdr:colOff>
                    <xdr:row>8</xdr:row>
                    <xdr:rowOff>251460</xdr:rowOff>
                  </from>
                  <to>
                    <xdr:col>16</xdr:col>
                    <xdr:colOff>68580</xdr:colOff>
                    <xdr:row>11</xdr:row>
                    <xdr:rowOff>91440</xdr:rowOff>
                  </to>
                </anchor>
              </controlPr>
            </control>
          </mc:Choice>
        </mc:AlternateContent>
        <mc:AlternateContent xmlns:mc="http://schemas.openxmlformats.org/markup-compatibility/2006">
          <mc:Choice Requires="x14">
            <control shapeId="2060" r:id="rId15" name="G_パスポート">
              <controlPr defaultSize="0" autoFill="0" autoPict="0">
                <anchor moveWithCells="1">
                  <from>
                    <xdr:col>3</xdr:col>
                    <xdr:colOff>327660</xdr:colOff>
                    <xdr:row>12</xdr:row>
                    <xdr:rowOff>83820</xdr:rowOff>
                  </from>
                  <to>
                    <xdr:col>5</xdr:col>
                    <xdr:colOff>15240</xdr:colOff>
                    <xdr:row>15</xdr:row>
                    <xdr:rowOff>99060</xdr:rowOff>
                  </to>
                </anchor>
              </controlPr>
            </control>
          </mc:Choice>
        </mc:AlternateContent>
        <mc:AlternateContent xmlns:mc="http://schemas.openxmlformats.org/markup-compatibility/2006">
          <mc:Choice Requires="x14">
            <control shapeId="2061" r:id="rId16" name="G_在日親族">
              <controlPr defaultSize="0" autoFill="0" autoPict="0">
                <anchor moveWithCells="1">
                  <from>
                    <xdr:col>11</xdr:col>
                    <xdr:colOff>190500</xdr:colOff>
                    <xdr:row>16</xdr:row>
                    <xdr:rowOff>152400</xdr:rowOff>
                  </from>
                  <to>
                    <xdr:col>16</xdr:col>
                    <xdr:colOff>0</xdr:colOff>
                    <xdr:row>18</xdr:row>
                    <xdr:rowOff>129540</xdr:rowOff>
                  </to>
                </anchor>
              </controlPr>
            </control>
          </mc:Choice>
        </mc:AlternateContent>
        <mc:AlternateContent xmlns:mc="http://schemas.openxmlformats.org/markup-compatibility/2006">
          <mc:Choice Requires="x14">
            <control shapeId="2064" r:id="rId17" name="G_コース選択">
              <controlPr defaultSize="0" autoFill="0" autoPict="0">
                <anchor moveWithCells="1">
                  <from>
                    <xdr:col>4</xdr:col>
                    <xdr:colOff>144780</xdr:colOff>
                    <xdr:row>37</xdr:row>
                    <xdr:rowOff>38100</xdr:rowOff>
                  </from>
                  <to>
                    <xdr:col>6</xdr:col>
                    <xdr:colOff>106680</xdr:colOff>
                    <xdr:row>39</xdr:row>
                    <xdr:rowOff>182880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13</xdr:col>
                    <xdr:colOff>22860</xdr:colOff>
                    <xdr:row>35</xdr:row>
                    <xdr:rowOff>30480</xdr:rowOff>
                  </from>
                  <to>
                    <xdr:col>14</xdr:col>
                    <xdr:colOff>0</xdr:colOff>
                    <xdr:row>36</xdr:row>
                    <xdr:rowOff>83820</xdr:rowOff>
                  </to>
                </anchor>
              </controlPr>
            </control>
          </mc:Choice>
        </mc:AlternateContent>
        <mc:AlternateContent xmlns:mc="http://schemas.openxmlformats.org/markup-compatibility/2006">
          <mc:Choice Requires="x14">
            <control shapeId="2066" r:id="rId19" name="Option Button 18">
              <controlPr defaultSize="0" autoFill="0" autoLine="0" autoPict="0">
                <anchor moveWithCells="1">
                  <from>
                    <xdr:col>10</xdr:col>
                    <xdr:colOff>114300</xdr:colOff>
                    <xdr:row>9</xdr:row>
                    <xdr:rowOff>38100</xdr:rowOff>
                  </from>
                  <to>
                    <xdr:col>11</xdr:col>
                    <xdr:colOff>0</xdr:colOff>
                    <xdr:row>10</xdr:row>
                    <xdr:rowOff>0</xdr:rowOff>
                  </to>
                </anchor>
              </controlPr>
            </control>
          </mc:Choice>
        </mc:AlternateContent>
        <mc:AlternateContent xmlns:mc="http://schemas.openxmlformats.org/markup-compatibility/2006">
          <mc:Choice Requires="x14">
            <control shapeId="2068" r:id="rId20" name="Option Button 20">
              <controlPr defaultSize="0" autoFill="0" autoLine="0" autoPict="0">
                <anchor moveWithCells="1">
                  <from>
                    <xdr:col>4</xdr:col>
                    <xdr:colOff>76200</xdr:colOff>
                    <xdr:row>14</xdr:row>
                    <xdr:rowOff>7620</xdr:rowOff>
                  </from>
                  <to>
                    <xdr:col>5</xdr:col>
                    <xdr:colOff>0</xdr:colOff>
                    <xdr:row>15</xdr:row>
                    <xdr:rowOff>83820</xdr:rowOff>
                  </to>
                </anchor>
              </controlPr>
            </control>
          </mc:Choice>
        </mc:AlternateContent>
        <mc:AlternateContent xmlns:mc="http://schemas.openxmlformats.org/markup-compatibility/2006">
          <mc:Choice Requires="x14">
            <control shapeId="2069" r:id="rId21" name="Spinner 21">
              <controlPr defaultSize="0" autoPict="0">
                <anchor moveWithCells="1" sizeWithCells="1">
                  <from>
                    <xdr:col>18</xdr:col>
                    <xdr:colOff>22860</xdr:colOff>
                    <xdr:row>1</xdr:row>
                    <xdr:rowOff>22860</xdr:rowOff>
                  </from>
                  <to>
                    <xdr:col>18</xdr:col>
                    <xdr:colOff>228600</xdr:colOff>
                    <xdr:row>2</xdr:row>
                    <xdr:rowOff>22860</xdr:rowOff>
                  </to>
                </anchor>
              </controlPr>
            </control>
          </mc:Choice>
        </mc:AlternateContent>
        <mc:AlternateContent xmlns:mc="http://schemas.openxmlformats.org/markup-compatibility/2006">
          <mc:Choice Requires="x14">
            <control shapeId="2079" r:id="rId22" name="Option Button 31">
              <controlPr defaultSize="0" autoFill="0" autoLine="0" autoPict="0">
                <anchor moveWithCells="1">
                  <from>
                    <xdr:col>10</xdr:col>
                    <xdr:colOff>114300</xdr:colOff>
                    <xdr:row>10</xdr:row>
                    <xdr:rowOff>38100</xdr:rowOff>
                  </from>
                  <to>
                    <xdr:col>11</xdr:col>
                    <xdr:colOff>0</xdr:colOff>
                    <xdr:row>11</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A2C59-0F07-4AF3-900F-FA74FE5B4AEF}">
  <sheetPr codeName="Sheet3">
    <pageSetUpPr fitToPage="1"/>
  </sheetPr>
  <dimension ref="A1:Y62"/>
  <sheetViews>
    <sheetView showGridLines="0" showRowColHeaders="0" view="pageBreakPreview" zoomScale="98" zoomScaleNormal="100" zoomScaleSheetLayoutView="98" workbookViewId="0">
      <selection activeCell="I11" sqref="I11:J11"/>
    </sheetView>
  </sheetViews>
  <sheetFormatPr defaultColWidth="8.21875" defaultRowHeight="13.2"/>
  <cols>
    <col min="1" max="1" width="4" style="125" customWidth="1"/>
    <col min="2" max="2" width="3.109375" style="125" customWidth="1"/>
    <col min="3" max="3" width="2.6640625" customWidth="1"/>
    <col min="4" max="4" width="3.33203125" customWidth="1"/>
    <col min="5" max="5" width="2.77734375" customWidth="1"/>
    <col min="6" max="6" width="3.33203125" customWidth="1"/>
    <col min="7" max="7" width="4.6640625" customWidth="1"/>
    <col min="8" max="8" width="2.88671875" customWidth="1"/>
    <col min="9" max="9" width="4.44140625" customWidth="1"/>
    <col min="10" max="11" width="4" customWidth="1"/>
    <col min="12" max="12" width="4.88671875" customWidth="1"/>
    <col min="13" max="15" width="4" customWidth="1"/>
    <col min="16" max="16" width="2.6640625" bestFit="1" customWidth="1"/>
    <col min="17" max="17" width="2.77734375" customWidth="1"/>
    <col min="18" max="19" width="4" customWidth="1"/>
    <col min="20" max="20" width="4.109375" customWidth="1"/>
    <col min="21" max="21" width="2.88671875" customWidth="1"/>
    <col min="22" max="22" width="4" customWidth="1"/>
    <col min="23" max="23" width="5.88671875" customWidth="1"/>
    <col min="24" max="24" width="2.6640625" style="126" hidden="1" customWidth="1"/>
    <col min="25" max="25" width="18.21875" style="127" hidden="1" customWidth="1"/>
  </cols>
  <sheetData>
    <row r="1" spans="1:25">
      <c r="A1" s="623"/>
      <c r="B1" s="623"/>
      <c r="C1" s="623"/>
      <c r="D1" s="623"/>
      <c r="E1" s="623"/>
      <c r="F1" s="623"/>
      <c r="G1" s="623"/>
      <c r="H1" s="623"/>
      <c r="I1" s="623"/>
      <c r="J1" s="623"/>
      <c r="K1" s="623"/>
      <c r="L1" s="623"/>
      <c r="M1" s="623"/>
      <c r="N1" s="623"/>
      <c r="O1" s="623"/>
      <c r="P1" s="623"/>
      <c r="Q1" s="623"/>
      <c r="R1" s="623"/>
      <c r="S1" s="623"/>
      <c r="T1" s="623"/>
      <c r="U1" s="623"/>
      <c r="V1" s="623"/>
      <c r="W1" s="623"/>
    </row>
    <row r="2" spans="1:25" ht="21">
      <c r="A2" s="624" t="s">
        <v>154</v>
      </c>
      <c r="B2" s="625"/>
      <c r="C2" s="625"/>
      <c r="D2" s="625"/>
      <c r="E2" s="625"/>
      <c r="F2" s="625"/>
      <c r="G2" s="625"/>
      <c r="H2" s="625"/>
      <c r="I2" s="625"/>
      <c r="J2" s="625"/>
      <c r="K2" s="625"/>
      <c r="L2" s="625"/>
      <c r="M2" s="625"/>
      <c r="N2" s="625"/>
      <c r="O2" s="625"/>
      <c r="P2" s="625"/>
      <c r="Q2" s="625"/>
      <c r="R2" s="625"/>
      <c r="S2" s="625"/>
      <c r="T2" s="625"/>
      <c r="U2" s="625"/>
      <c r="V2" s="625"/>
      <c r="W2" s="625"/>
    </row>
    <row r="3" spans="1:25" ht="13.8">
      <c r="A3" s="474" t="s">
        <v>155</v>
      </c>
      <c r="B3" s="474"/>
      <c r="C3" s="474"/>
      <c r="D3" s="474"/>
      <c r="E3" s="474"/>
      <c r="F3" s="474"/>
      <c r="G3" s="474"/>
      <c r="H3" s="474"/>
      <c r="I3" s="474"/>
      <c r="J3" s="474"/>
      <c r="K3" s="474"/>
      <c r="L3" s="474"/>
      <c r="M3" s="474"/>
      <c r="N3" s="474"/>
      <c r="O3" s="474"/>
      <c r="P3" s="474"/>
      <c r="Q3" s="474"/>
      <c r="R3" s="474"/>
      <c r="S3" s="474"/>
      <c r="T3" s="474"/>
      <c r="U3" s="474"/>
      <c r="V3" s="474"/>
      <c r="W3" s="474"/>
    </row>
    <row r="4" spans="1:25" ht="11.4" customHeight="1">
      <c r="A4" s="6"/>
      <c r="B4" s="6"/>
      <c r="C4" s="25"/>
      <c r="D4" s="25"/>
      <c r="E4" s="25"/>
      <c r="F4" s="25"/>
      <c r="G4" s="25"/>
      <c r="H4" s="25"/>
      <c r="I4" s="25"/>
      <c r="J4" s="25"/>
      <c r="K4" s="25"/>
      <c r="L4" s="25"/>
      <c r="M4" s="25"/>
      <c r="N4" s="25"/>
      <c r="O4" s="25"/>
      <c r="P4" s="25"/>
      <c r="Q4" s="25"/>
      <c r="R4" s="25"/>
      <c r="S4" s="25"/>
      <c r="T4" s="25"/>
      <c r="U4" s="25"/>
      <c r="V4" s="25"/>
      <c r="W4" s="25"/>
    </row>
    <row r="5" spans="1:25">
      <c r="A5" s="128" t="s">
        <v>156</v>
      </c>
      <c r="B5" s="129"/>
      <c r="C5" s="129"/>
      <c r="D5" s="129"/>
      <c r="E5" s="129"/>
      <c r="F5" s="644" t="s">
        <v>37</v>
      </c>
      <c r="G5" s="644"/>
      <c r="H5" s="644"/>
      <c r="I5" s="644"/>
      <c r="J5" s="645" t="s">
        <v>38</v>
      </c>
      <c r="K5" s="645"/>
      <c r="L5" s="645"/>
      <c r="M5" s="645"/>
      <c r="N5" s="645" t="str">
        <f>IF(D8="CHINA","漢字氏名","Middle Name")</f>
        <v>Middle Name</v>
      </c>
      <c r="O5" s="645"/>
      <c r="P5" s="645"/>
      <c r="Q5" s="645"/>
      <c r="R5" s="645"/>
      <c r="S5" s="646"/>
      <c r="T5" s="626" t="s">
        <v>157</v>
      </c>
      <c r="U5" s="627"/>
      <c r="V5" s="627"/>
      <c r="W5" s="628"/>
    </row>
    <row r="6" spans="1:25" ht="24.75" customHeight="1">
      <c r="A6" s="130" t="s">
        <v>158</v>
      </c>
      <c r="B6" s="131"/>
      <c r="C6" s="131"/>
      <c r="D6" s="131"/>
      <c r="E6" s="131"/>
      <c r="F6" s="647" t="str">
        <f>IF('願書・Application form'!$D6="","",'願書・Application form'!$D6)</f>
        <v/>
      </c>
      <c r="G6" s="647"/>
      <c r="H6" s="647"/>
      <c r="I6" s="647"/>
      <c r="J6" s="647" t="str">
        <f>IF('願書・Application form'!$J6="","",'願書・Application form'!$J6)</f>
        <v/>
      </c>
      <c r="K6" s="647"/>
      <c r="L6" s="647"/>
      <c r="M6" s="647"/>
      <c r="N6" s="554" t="str">
        <f>IF('願書・Application form'!$N6="","",'願書・Application form'!$N6)</f>
        <v/>
      </c>
      <c r="O6" s="554"/>
      <c r="P6" s="554"/>
      <c r="Q6" s="554"/>
      <c r="R6" s="554"/>
      <c r="S6" s="555"/>
      <c r="T6" s="629"/>
      <c r="U6" s="630"/>
      <c r="V6" s="630"/>
      <c r="W6" s="631"/>
    </row>
    <row r="7" spans="1:25" ht="17.25" customHeight="1">
      <c r="A7" s="132" t="s">
        <v>159</v>
      </c>
      <c r="B7" s="133"/>
      <c r="C7" s="133"/>
      <c r="D7" s="133"/>
      <c r="E7" s="133"/>
      <c r="F7" s="635" t="str">
        <f>IF('願書・Application form'!$D8="","",'願書・Application form'!$D8)</f>
        <v/>
      </c>
      <c r="G7" s="635"/>
      <c r="H7" s="635"/>
      <c r="I7" s="635"/>
      <c r="J7" s="635"/>
      <c r="K7" s="635"/>
      <c r="L7" s="635"/>
      <c r="M7" s="635"/>
      <c r="N7" s="635"/>
      <c r="O7" s="635"/>
      <c r="P7" s="635"/>
      <c r="Q7" s="635"/>
      <c r="R7" s="635"/>
      <c r="S7" s="636"/>
      <c r="T7" s="629"/>
      <c r="U7" s="630"/>
      <c r="V7" s="630"/>
      <c r="W7" s="631"/>
    </row>
    <row r="8" spans="1:25" ht="17.25" customHeight="1">
      <c r="A8" s="134" t="s">
        <v>160</v>
      </c>
      <c r="B8" s="131"/>
      <c r="C8" s="131"/>
      <c r="D8" s="131"/>
      <c r="E8" s="131"/>
      <c r="F8" s="637"/>
      <c r="G8" s="637"/>
      <c r="H8" s="637"/>
      <c r="I8" s="637"/>
      <c r="J8" s="637"/>
      <c r="K8" s="637"/>
      <c r="L8" s="637"/>
      <c r="M8" s="637"/>
      <c r="N8" s="637"/>
      <c r="O8" s="637"/>
      <c r="P8" s="637"/>
      <c r="Q8" s="637"/>
      <c r="R8" s="637"/>
      <c r="S8" s="638"/>
      <c r="T8" s="629"/>
      <c r="U8" s="630"/>
      <c r="V8" s="630"/>
      <c r="W8" s="631"/>
    </row>
    <row r="9" spans="1:25" ht="23.4" customHeight="1">
      <c r="A9" s="135" t="s">
        <v>161</v>
      </c>
      <c r="B9" s="135"/>
      <c r="C9" s="611" t="str" cm="1">
        <f t="array" ref="C9">_xlfn.IFS('願書・Application form'!Y10=2,"男",'願書・Application form'!Y10=3,"女",TRUE,"")</f>
        <v>男</v>
      </c>
      <c r="D9" s="611"/>
      <c r="E9" s="612"/>
      <c r="F9" s="639" t="s">
        <v>162</v>
      </c>
      <c r="G9" s="640"/>
      <c r="H9" s="611" t="str" cm="1">
        <f t="array" ref="H9">_xlfn.IFS('願書・Application form'!Y11=1,"未婚",'願書・Application form'!Y11=2,"",TRUE,"")</f>
        <v>未婚</v>
      </c>
      <c r="I9" s="611"/>
      <c r="J9" s="612"/>
      <c r="K9" s="615" t="s">
        <v>163</v>
      </c>
      <c r="L9" s="616"/>
      <c r="M9" s="617" t="str">
        <f>IF('願書・Application form'!$D10="","",'願書・Application form'!$D10)</f>
        <v/>
      </c>
      <c r="N9" s="617"/>
      <c r="O9" s="618" t="str">
        <f>IF('願書・Application form'!$F10="","",'願書・Application form'!$F10)</f>
        <v/>
      </c>
      <c r="P9" s="618"/>
      <c r="Q9" s="619" t="str">
        <f>IF('願書・Application form'!$H10="","",'願書・Application form'!$H10)</f>
        <v/>
      </c>
      <c r="R9" s="619"/>
      <c r="S9" s="136"/>
      <c r="T9" s="629"/>
      <c r="U9" s="630"/>
      <c r="V9" s="630"/>
      <c r="W9" s="631"/>
    </row>
    <row r="10" spans="1:25" ht="18.600000000000001" customHeight="1">
      <c r="A10" s="447" t="s">
        <v>65</v>
      </c>
      <c r="B10" s="447"/>
      <c r="C10" s="613"/>
      <c r="D10" s="613"/>
      <c r="E10" s="614"/>
      <c r="F10" s="369" t="s">
        <v>164</v>
      </c>
      <c r="G10" s="370"/>
      <c r="H10" s="613"/>
      <c r="I10" s="613"/>
      <c r="J10" s="614"/>
      <c r="K10" s="620" t="s">
        <v>165</v>
      </c>
      <c r="L10" s="621"/>
      <c r="M10" s="622" t="s">
        <v>166</v>
      </c>
      <c r="N10" s="622"/>
      <c r="O10" s="622" t="s">
        <v>167</v>
      </c>
      <c r="P10" s="622"/>
      <c r="Q10" s="622" t="s">
        <v>168</v>
      </c>
      <c r="R10" s="622"/>
      <c r="S10" s="137"/>
      <c r="T10" s="629"/>
      <c r="U10" s="630"/>
      <c r="V10" s="630"/>
      <c r="W10" s="631"/>
    </row>
    <row r="11" spans="1:25" s="29" customFormat="1" ht="20.25" customHeight="1">
      <c r="A11" s="138" t="s">
        <v>169</v>
      </c>
      <c r="B11" s="138"/>
      <c r="C11" s="138"/>
      <c r="D11" s="138"/>
      <c r="E11" s="139"/>
      <c r="F11" s="140" t="s">
        <v>170</v>
      </c>
      <c r="G11" s="141"/>
      <c r="H11" s="141"/>
      <c r="I11" s="641">
        <f>'願書・Application form'!$P12</f>
        <v>0</v>
      </c>
      <c r="J11" s="641"/>
      <c r="K11" s="642"/>
      <c r="L11" s="642"/>
      <c r="M11" s="642"/>
      <c r="N11" s="642"/>
      <c r="O11" s="642"/>
      <c r="P11" s="642"/>
      <c r="Q11" s="642"/>
      <c r="R11" s="642"/>
      <c r="S11" s="643"/>
      <c r="T11" s="632"/>
      <c r="U11" s="633"/>
      <c r="V11" s="633"/>
      <c r="W11" s="634"/>
      <c r="X11" s="142"/>
      <c r="Y11" s="143"/>
    </row>
    <row r="12" spans="1:25" s="31" customFormat="1" ht="20.25" customHeight="1">
      <c r="A12" s="144" t="s">
        <v>171</v>
      </c>
      <c r="B12" s="145"/>
      <c r="C12" s="145"/>
      <c r="D12" s="145"/>
      <c r="E12" s="146"/>
      <c r="F12" s="147" t="s">
        <v>125</v>
      </c>
      <c r="G12" s="64"/>
      <c r="H12" s="64"/>
      <c r="I12" s="609"/>
      <c r="J12" s="609"/>
      <c r="K12" s="609"/>
      <c r="L12" s="609"/>
      <c r="M12" s="609"/>
      <c r="N12" s="609"/>
      <c r="O12" s="609"/>
      <c r="P12" s="609"/>
      <c r="Q12" s="609"/>
      <c r="R12" s="609"/>
      <c r="S12" s="609"/>
      <c r="T12" s="609"/>
      <c r="U12" s="609"/>
      <c r="V12" s="609"/>
      <c r="W12" s="609"/>
      <c r="X12" s="148"/>
      <c r="Y12" s="149"/>
    </row>
    <row r="13" spans="1:25">
      <c r="A13" s="150"/>
      <c r="B13" s="150"/>
      <c r="C13" s="150"/>
      <c r="D13" s="150"/>
      <c r="E13" s="151"/>
      <c r="F13" s="152" t="s">
        <v>172</v>
      </c>
      <c r="G13" s="153"/>
      <c r="H13" s="153"/>
      <c r="I13" s="610"/>
      <c r="J13" s="610"/>
      <c r="K13" s="610"/>
      <c r="L13" s="610"/>
      <c r="M13" s="610"/>
      <c r="N13" s="610"/>
      <c r="O13" s="610"/>
      <c r="P13" s="610"/>
      <c r="Q13" s="610"/>
      <c r="R13" s="610"/>
      <c r="S13" s="610"/>
      <c r="T13" s="610"/>
      <c r="U13" s="610"/>
      <c r="V13" s="610"/>
      <c r="W13" s="610"/>
    </row>
    <row r="14" spans="1:25" s="29" customFormat="1" ht="20.25" customHeight="1">
      <c r="A14" s="430" t="s">
        <v>173</v>
      </c>
      <c r="B14" s="430"/>
      <c r="C14" s="430"/>
      <c r="D14" s="430"/>
      <c r="E14" s="430"/>
      <c r="F14" s="430"/>
      <c r="G14" s="38"/>
      <c r="H14" s="64" t="s">
        <v>79</v>
      </c>
      <c r="I14" s="38"/>
      <c r="J14" s="64" t="s">
        <v>74</v>
      </c>
      <c r="K14" s="121"/>
      <c r="L14" s="154"/>
      <c r="M14" s="64" t="s">
        <v>174</v>
      </c>
      <c r="N14" s="64" t="s">
        <v>175</v>
      </c>
      <c r="O14" s="121"/>
      <c r="P14" s="121"/>
      <c r="Q14" s="121"/>
      <c r="R14" s="121"/>
      <c r="S14" s="121"/>
      <c r="T14" s="121"/>
      <c r="U14" s="121"/>
      <c r="V14" s="121"/>
      <c r="X14" s="142">
        <v>1</v>
      </c>
      <c r="Y14" s="143"/>
    </row>
    <row r="15" spans="1:25" s="157" customFormat="1" ht="14.25" customHeight="1">
      <c r="A15" s="482" t="s">
        <v>176</v>
      </c>
      <c r="B15" s="482"/>
      <c r="C15" s="482"/>
      <c r="D15" s="482"/>
      <c r="E15" s="482"/>
      <c r="F15" s="482"/>
      <c r="G15" s="155"/>
      <c r="H15" s="155" t="s">
        <v>80</v>
      </c>
      <c r="I15" s="155"/>
      <c r="J15" s="155" t="s">
        <v>75</v>
      </c>
      <c r="K15" s="155"/>
      <c r="L15" s="155"/>
      <c r="M15" s="155" t="s">
        <v>177</v>
      </c>
      <c r="N15" s="156" t="s">
        <v>178</v>
      </c>
      <c r="O15" s="155"/>
      <c r="P15" s="155"/>
      <c r="Q15" s="155"/>
      <c r="R15" s="155"/>
      <c r="S15" s="62"/>
      <c r="T15" s="62"/>
      <c r="U15" s="62"/>
      <c r="V15" s="62"/>
      <c r="X15" s="158"/>
      <c r="Y15" s="159"/>
    </row>
    <row r="16" spans="1:25" s="29" customFormat="1">
      <c r="A16" s="598" t="s">
        <v>179</v>
      </c>
      <c r="B16" s="568"/>
      <c r="C16" s="568"/>
      <c r="D16" s="568"/>
      <c r="E16" s="568"/>
      <c r="F16" s="568"/>
      <c r="G16" s="573" t="s">
        <v>180</v>
      </c>
      <c r="H16" s="568"/>
      <c r="I16" s="570"/>
      <c r="J16" s="422" t="s">
        <v>181</v>
      </c>
      <c r="K16" s="422"/>
      <c r="L16" s="599"/>
      <c r="M16" s="568" t="s">
        <v>182</v>
      </c>
      <c r="N16" s="568"/>
      <c r="O16" s="568"/>
      <c r="P16" s="568"/>
      <c r="Q16" s="568"/>
      <c r="R16" s="328"/>
      <c r="S16" s="573" t="s">
        <v>183</v>
      </c>
      <c r="T16" s="568"/>
      <c r="U16" s="568"/>
      <c r="V16" s="568"/>
      <c r="W16" s="574"/>
      <c r="X16" s="142"/>
      <c r="Y16" s="143"/>
    </row>
    <row r="17" spans="1:25" s="67" customFormat="1" ht="13.5" customHeight="1">
      <c r="A17" s="602" t="s">
        <v>184</v>
      </c>
      <c r="B17" s="603"/>
      <c r="C17" s="603"/>
      <c r="D17" s="603"/>
      <c r="E17" s="603"/>
      <c r="F17" s="603"/>
      <c r="G17" s="604" t="s">
        <v>185</v>
      </c>
      <c r="H17" s="603"/>
      <c r="I17" s="605"/>
      <c r="J17" s="600"/>
      <c r="K17" s="600"/>
      <c r="L17" s="601"/>
      <c r="M17" s="603" t="s">
        <v>186</v>
      </c>
      <c r="N17" s="603"/>
      <c r="O17" s="603"/>
      <c r="P17" s="603"/>
      <c r="Q17" s="603"/>
      <c r="R17" s="330"/>
      <c r="S17" s="606" t="s">
        <v>187</v>
      </c>
      <c r="T17" s="607"/>
      <c r="U17" s="607"/>
      <c r="V17" s="607"/>
      <c r="W17" s="608"/>
      <c r="X17" s="160"/>
      <c r="Y17" s="161"/>
    </row>
    <row r="18" spans="1:25" ht="20.25" customHeight="1">
      <c r="A18" s="162"/>
      <c r="B18" s="518"/>
      <c r="C18" s="518"/>
      <c r="D18" s="504"/>
      <c r="E18" s="504"/>
      <c r="F18" s="163"/>
      <c r="G18" s="587"/>
      <c r="H18" s="588"/>
      <c r="I18" s="589"/>
      <c r="J18" s="593"/>
      <c r="K18" s="593"/>
      <c r="L18" s="594"/>
      <c r="M18" s="38"/>
      <c r="N18" s="164" t="s">
        <v>188</v>
      </c>
      <c r="O18" s="58"/>
      <c r="P18" s="58"/>
      <c r="Q18" s="58"/>
      <c r="R18" s="58"/>
      <c r="S18" s="550"/>
      <c r="T18" s="551"/>
      <c r="U18" s="551"/>
      <c r="V18" s="551"/>
      <c r="W18" s="552"/>
      <c r="X18" s="126">
        <v>1</v>
      </c>
    </row>
    <row r="19" spans="1:25" ht="20.25" customHeight="1">
      <c r="A19" s="165"/>
      <c r="B19" s="597" t="s">
        <v>189</v>
      </c>
      <c r="C19" s="597"/>
      <c r="D19" s="597" t="s">
        <v>190</v>
      </c>
      <c r="E19" s="597"/>
      <c r="F19" s="166"/>
      <c r="G19" s="590"/>
      <c r="H19" s="591"/>
      <c r="I19" s="592"/>
      <c r="J19" s="595"/>
      <c r="K19" s="595"/>
      <c r="L19" s="596"/>
      <c r="M19" s="38"/>
      <c r="N19" s="167" t="s">
        <v>191</v>
      </c>
      <c r="O19" s="56"/>
      <c r="P19" s="56"/>
      <c r="Q19" s="56"/>
      <c r="R19" s="56"/>
      <c r="S19" s="553"/>
      <c r="T19" s="554"/>
      <c r="U19" s="554"/>
      <c r="V19" s="554"/>
      <c r="W19" s="555"/>
    </row>
    <row r="20" spans="1:25" s="157" customFormat="1" ht="9" customHeight="1">
      <c r="A20" s="168"/>
      <c r="B20" s="168"/>
      <c r="C20" s="61"/>
      <c r="D20" s="62"/>
      <c r="E20" s="62"/>
      <c r="F20" s="62"/>
      <c r="G20" s="61"/>
      <c r="H20" s="61"/>
      <c r="I20" s="61"/>
      <c r="J20" s="62"/>
      <c r="K20" s="62"/>
      <c r="L20" s="62"/>
      <c r="M20" s="324"/>
      <c r="N20" s="324"/>
      <c r="O20" s="324"/>
      <c r="P20" s="324"/>
      <c r="Q20" s="324"/>
      <c r="R20" s="324"/>
      <c r="S20" s="324"/>
      <c r="T20" s="324"/>
      <c r="U20" s="324"/>
      <c r="V20" s="324"/>
      <c r="W20" s="324"/>
      <c r="X20" s="158"/>
      <c r="Y20" s="159"/>
    </row>
    <row r="21" spans="1:25" s="29" customFormat="1" ht="20.25" customHeight="1">
      <c r="A21" s="430" t="s">
        <v>192</v>
      </c>
      <c r="B21" s="430"/>
      <c r="C21" s="430"/>
      <c r="D21" s="430"/>
      <c r="E21" s="430"/>
      <c r="F21" s="430"/>
      <c r="G21" s="38"/>
      <c r="H21" s="64" t="s">
        <v>79</v>
      </c>
      <c r="I21" s="38"/>
      <c r="J21" s="64" t="s">
        <v>74</v>
      </c>
      <c r="K21" s="169"/>
      <c r="L21" s="170"/>
      <c r="M21" s="171" t="s">
        <v>174</v>
      </c>
      <c r="N21" s="64" t="s">
        <v>175</v>
      </c>
      <c r="O21" s="172"/>
      <c r="P21" s="172"/>
      <c r="Q21" s="172"/>
      <c r="R21" s="172"/>
      <c r="S21" s="121"/>
      <c r="T21" s="121"/>
      <c r="U21" s="121"/>
      <c r="V21" s="121"/>
      <c r="X21" s="142">
        <v>1</v>
      </c>
      <c r="Y21" s="143"/>
    </row>
    <row r="22" spans="1:25" s="157" customFormat="1" ht="14.25" customHeight="1">
      <c r="A22" s="322" t="s">
        <v>193</v>
      </c>
      <c r="B22" s="173"/>
      <c r="C22" s="173"/>
      <c r="D22" s="174"/>
      <c r="E22" s="173"/>
      <c r="F22" s="173"/>
      <c r="G22" s="62"/>
      <c r="H22" s="67" t="s">
        <v>80</v>
      </c>
      <c r="I22" s="67"/>
      <c r="J22" s="67" t="s">
        <v>75</v>
      </c>
      <c r="K22" s="62"/>
      <c r="L22" s="62"/>
      <c r="M22" s="67" t="s">
        <v>177</v>
      </c>
      <c r="N22" s="175" t="s">
        <v>178</v>
      </c>
      <c r="O22" s="176"/>
      <c r="P22" s="176"/>
      <c r="Q22" s="176"/>
      <c r="R22" s="176"/>
      <c r="S22" s="177"/>
      <c r="T22" s="177"/>
      <c r="U22" s="177"/>
      <c r="V22" s="177"/>
      <c r="X22" s="158"/>
      <c r="Y22" s="159"/>
    </row>
    <row r="23" spans="1:25" s="29" customFormat="1" ht="13.5" customHeight="1">
      <c r="A23" s="598" t="s">
        <v>194</v>
      </c>
      <c r="B23" s="568"/>
      <c r="C23" s="568"/>
      <c r="D23" s="568"/>
      <c r="E23" s="568"/>
      <c r="F23" s="570"/>
      <c r="G23" s="568" t="s">
        <v>195</v>
      </c>
      <c r="H23" s="568"/>
      <c r="I23" s="568"/>
      <c r="J23" s="568"/>
      <c r="K23" s="569"/>
      <c r="L23" s="570"/>
      <c r="M23" s="571" t="s">
        <v>98</v>
      </c>
      <c r="N23" s="569"/>
      <c r="O23" s="569"/>
      <c r="P23" s="569"/>
      <c r="Q23" s="569"/>
      <c r="R23" s="572"/>
      <c r="S23" s="573" t="s">
        <v>196</v>
      </c>
      <c r="T23" s="568"/>
      <c r="U23" s="568"/>
      <c r="V23" s="568"/>
      <c r="W23" s="574"/>
      <c r="X23" s="142"/>
      <c r="Y23" s="143"/>
    </row>
    <row r="24" spans="1:25" s="157" customFormat="1">
      <c r="A24" s="575" t="s">
        <v>197</v>
      </c>
      <c r="B24" s="576"/>
      <c r="C24" s="576"/>
      <c r="D24" s="576"/>
      <c r="E24" s="576"/>
      <c r="F24" s="577"/>
      <c r="G24" s="347" t="s">
        <v>198</v>
      </c>
      <c r="H24" s="576"/>
      <c r="I24" s="576"/>
      <c r="J24" s="576"/>
      <c r="K24" s="576"/>
      <c r="L24" s="577"/>
      <c r="M24" s="578" t="s">
        <v>199</v>
      </c>
      <c r="N24" s="347"/>
      <c r="O24" s="347"/>
      <c r="P24" s="347"/>
      <c r="Q24" s="347"/>
      <c r="R24" s="579"/>
      <c r="S24" s="580" t="s">
        <v>200</v>
      </c>
      <c r="T24" s="581"/>
      <c r="U24" s="581"/>
      <c r="V24" s="581"/>
      <c r="W24" s="582"/>
      <c r="X24" s="158"/>
      <c r="Y24" s="159"/>
    </row>
    <row r="25" spans="1:25" s="29" customFormat="1" ht="20.25" customHeight="1">
      <c r="A25" s="584"/>
      <c r="B25" s="518"/>
      <c r="C25" s="504"/>
      <c r="D25" s="504"/>
      <c r="E25" s="585"/>
      <c r="F25" s="585"/>
      <c r="G25" s="517"/>
      <c r="H25" s="518"/>
      <c r="I25" s="504"/>
      <c r="J25" s="504"/>
      <c r="K25" s="585"/>
      <c r="L25" s="586"/>
      <c r="M25" s="544"/>
      <c r="N25" s="545"/>
      <c r="O25" s="545"/>
      <c r="P25" s="545"/>
      <c r="Q25" s="545"/>
      <c r="R25" s="546"/>
      <c r="S25" s="550"/>
      <c r="T25" s="551"/>
      <c r="U25" s="551"/>
      <c r="V25" s="551"/>
      <c r="W25" s="552"/>
      <c r="X25" s="142"/>
      <c r="Y25" s="143"/>
    </row>
    <row r="26" spans="1:25" s="157" customFormat="1" ht="16.5" customHeight="1">
      <c r="A26" s="583" t="s">
        <v>189</v>
      </c>
      <c r="B26" s="409"/>
      <c r="C26" s="410" t="s">
        <v>190</v>
      </c>
      <c r="D26" s="410"/>
      <c r="E26" s="410" t="s">
        <v>201</v>
      </c>
      <c r="F26" s="411"/>
      <c r="G26" s="409" t="s">
        <v>189</v>
      </c>
      <c r="H26" s="409"/>
      <c r="I26" s="410" t="s">
        <v>190</v>
      </c>
      <c r="J26" s="410"/>
      <c r="K26" s="410" t="s">
        <v>201</v>
      </c>
      <c r="L26" s="411"/>
      <c r="M26" s="547"/>
      <c r="N26" s="548"/>
      <c r="O26" s="548"/>
      <c r="P26" s="548"/>
      <c r="Q26" s="548"/>
      <c r="R26" s="549"/>
      <c r="S26" s="553"/>
      <c r="T26" s="554"/>
      <c r="U26" s="554"/>
      <c r="V26" s="554"/>
      <c r="W26" s="555"/>
      <c r="X26" s="158"/>
      <c r="Y26" s="159"/>
    </row>
    <row r="27" spans="1:25" s="157" customFormat="1" ht="9" customHeight="1">
      <c r="A27" s="168"/>
      <c r="B27" s="168"/>
      <c r="C27" s="61"/>
      <c r="D27" s="62"/>
      <c r="E27" s="62"/>
      <c r="F27" s="62"/>
      <c r="G27" s="61"/>
      <c r="H27" s="61"/>
      <c r="I27" s="61"/>
      <c r="J27" s="62"/>
      <c r="K27" s="62"/>
      <c r="L27" s="62"/>
      <c r="M27" s="324"/>
      <c r="N27" s="324"/>
      <c r="O27" s="324"/>
      <c r="P27" s="324"/>
      <c r="Q27" s="324"/>
      <c r="R27" s="324"/>
      <c r="S27" s="324"/>
      <c r="T27" s="324"/>
      <c r="U27" s="324"/>
      <c r="V27" s="324"/>
      <c r="W27" s="324"/>
      <c r="X27" s="158"/>
      <c r="Y27" s="159"/>
    </row>
    <row r="28" spans="1:25" s="58" customFormat="1" ht="19.5" customHeight="1">
      <c r="A28" s="178" t="s">
        <v>202</v>
      </c>
      <c r="B28" s="56"/>
      <c r="C28" s="179" t="s">
        <v>203</v>
      </c>
      <c r="D28" s="56"/>
      <c r="E28" s="56"/>
      <c r="F28" s="56"/>
      <c r="G28" s="56"/>
      <c r="H28" s="56"/>
      <c r="I28" s="56"/>
      <c r="J28" s="56"/>
      <c r="K28" s="56"/>
      <c r="L28" s="56"/>
      <c r="M28" s="56"/>
      <c r="N28" s="56"/>
      <c r="O28" s="56"/>
      <c r="P28" s="56"/>
      <c r="Q28" s="56"/>
      <c r="R28" s="56"/>
      <c r="S28" s="56"/>
      <c r="X28" s="180"/>
      <c r="Y28" s="181"/>
    </row>
    <row r="29" spans="1:25" s="83" customFormat="1" ht="17.25" customHeight="1">
      <c r="A29" s="556" t="s">
        <v>204</v>
      </c>
      <c r="B29" s="557"/>
      <c r="C29" s="557"/>
      <c r="D29" s="557"/>
      <c r="E29" s="558"/>
      <c r="F29" s="562" t="s">
        <v>205</v>
      </c>
      <c r="G29" s="563"/>
      <c r="H29" s="563"/>
      <c r="I29" s="563"/>
      <c r="J29" s="563"/>
      <c r="K29" s="563"/>
      <c r="L29" s="564"/>
      <c r="M29" s="535" t="s">
        <v>206</v>
      </c>
      <c r="N29" s="385"/>
      <c r="O29" s="385"/>
      <c r="P29" s="385"/>
      <c r="Q29" s="565" t="s">
        <v>207</v>
      </c>
      <c r="R29" s="385" t="s">
        <v>208</v>
      </c>
      <c r="S29" s="385"/>
      <c r="T29" s="385"/>
      <c r="U29" s="567"/>
      <c r="V29" s="535" t="s">
        <v>209</v>
      </c>
      <c r="W29" s="536"/>
      <c r="X29" s="182"/>
      <c r="Y29" s="183"/>
    </row>
    <row r="30" spans="1:25" s="186" customFormat="1" ht="9.75" customHeight="1">
      <c r="A30" s="559"/>
      <c r="B30" s="560"/>
      <c r="C30" s="560"/>
      <c r="D30" s="560"/>
      <c r="E30" s="561"/>
      <c r="F30" s="537" t="s">
        <v>210</v>
      </c>
      <c r="G30" s="538"/>
      <c r="H30" s="538"/>
      <c r="I30" s="538"/>
      <c r="J30" s="538"/>
      <c r="K30" s="538"/>
      <c r="L30" s="539"/>
      <c r="M30" s="540" t="s">
        <v>211</v>
      </c>
      <c r="N30" s="541"/>
      <c r="O30" s="541"/>
      <c r="P30" s="541"/>
      <c r="Q30" s="566"/>
      <c r="R30" s="541" t="s">
        <v>212</v>
      </c>
      <c r="S30" s="541"/>
      <c r="T30" s="541"/>
      <c r="U30" s="542"/>
      <c r="V30" s="540" t="s">
        <v>213</v>
      </c>
      <c r="W30" s="543"/>
      <c r="X30" s="184"/>
      <c r="Y30" s="185"/>
    </row>
    <row r="31" spans="1:25" s="83" customFormat="1" ht="21" customHeight="1">
      <c r="A31" s="505"/>
      <c r="B31" s="506"/>
      <c r="C31" s="506"/>
      <c r="D31" s="506"/>
      <c r="E31" s="507"/>
      <c r="F31" s="523"/>
      <c r="G31" s="526"/>
      <c r="H31" s="526"/>
      <c r="I31" s="526"/>
      <c r="J31" s="526"/>
      <c r="K31" s="526"/>
      <c r="L31" s="527"/>
      <c r="M31" s="531"/>
      <c r="N31" s="532"/>
      <c r="O31" s="533"/>
      <c r="P31" s="533"/>
      <c r="Q31" s="534" t="str">
        <f>IF(O31="","","～")</f>
        <v/>
      </c>
      <c r="R31" s="532"/>
      <c r="S31" s="532"/>
      <c r="T31" s="533"/>
      <c r="U31" s="533"/>
      <c r="V31" s="529"/>
      <c r="W31" s="530" t="s">
        <v>214</v>
      </c>
      <c r="X31" s="182"/>
      <c r="Y31" s="58" t="s">
        <v>215</v>
      </c>
    </row>
    <row r="32" spans="1:25" s="188" customFormat="1" ht="14.25" customHeight="1">
      <c r="A32" s="508"/>
      <c r="B32" s="508"/>
      <c r="C32" s="508"/>
      <c r="D32" s="508"/>
      <c r="E32" s="509"/>
      <c r="F32" s="528"/>
      <c r="G32" s="526"/>
      <c r="H32" s="526"/>
      <c r="I32" s="526"/>
      <c r="J32" s="526"/>
      <c r="K32" s="526"/>
      <c r="L32" s="527"/>
      <c r="M32" s="369" t="s">
        <v>189</v>
      </c>
      <c r="N32" s="370"/>
      <c r="O32" s="370" t="s">
        <v>190</v>
      </c>
      <c r="P32" s="370"/>
      <c r="Q32" s="520"/>
      <c r="R32" s="370" t="s">
        <v>189</v>
      </c>
      <c r="S32" s="370"/>
      <c r="T32" s="370" t="s">
        <v>190</v>
      </c>
      <c r="U32" s="405"/>
      <c r="V32" s="511"/>
      <c r="W32" s="522"/>
      <c r="X32" s="187"/>
      <c r="Y32" s="58" t="s">
        <v>216</v>
      </c>
    </row>
    <row r="33" spans="1:25" s="58" customFormat="1" ht="21" customHeight="1">
      <c r="A33" s="505"/>
      <c r="B33" s="506"/>
      <c r="C33" s="506"/>
      <c r="D33" s="506"/>
      <c r="E33" s="507"/>
      <c r="F33" s="523"/>
      <c r="G33" s="526"/>
      <c r="H33" s="526"/>
      <c r="I33" s="526"/>
      <c r="J33" s="526"/>
      <c r="K33" s="526"/>
      <c r="L33" s="527"/>
      <c r="M33" s="517"/>
      <c r="N33" s="518"/>
      <c r="O33" s="504"/>
      <c r="P33" s="504"/>
      <c r="Q33" s="519" t="str">
        <f>IF(O33="","","～")</f>
        <v/>
      </c>
      <c r="R33" s="518"/>
      <c r="S33" s="518"/>
      <c r="T33" s="504"/>
      <c r="U33" s="504"/>
      <c r="V33" s="510"/>
      <c r="W33" s="512" t="s">
        <v>214</v>
      </c>
      <c r="X33" s="180"/>
      <c r="Y33" s="58" t="s">
        <v>217</v>
      </c>
    </row>
    <row r="34" spans="1:25" s="124" customFormat="1" ht="14.25" customHeight="1">
      <c r="A34" s="508"/>
      <c r="B34" s="508"/>
      <c r="C34" s="508"/>
      <c r="D34" s="508"/>
      <c r="E34" s="509"/>
      <c r="F34" s="528"/>
      <c r="G34" s="526"/>
      <c r="H34" s="526"/>
      <c r="I34" s="526"/>
      <c r="J34" s="526"/>
      <c r="K34" s="526"/>
      <c r="L34" s="527"/>
      <c r="M34" s="369" t="s">
        <v>189</v>
      </c>
      <c r="N34" s="370"/>
      <c r="O34" s="370" t="s">
        <v>190</v>
      </c>
      <c r="P34" s="370"/>
      <c r="Q34" s="520"/>
      <c r="R34" s="370" t="s">
        <v>189</v>
      </c>
      <c r="S34" s="370"/>
      <c r="T34" s="370" t="s">
        <v>190</v>
      </c>
      <c r="U34" s="405"/>
      <c r="V34" s="511"/>
      <c r="W34" s="522"/>
      <c r="X34" s="189"/>
      <c r="Y34" s="58" t="s">
        <v>218</v>
      </c>
    </row>
    <row r="35" spans="1:25" s="58" customFormat="1" ht="21" customHeight="1">
      <c r="A35" s="505"/>
      <c r="B35" s="506"/>
      <c r="C35" s="506"/>
      <c r="D35" s="506"/>
      <c r="E35" s="507"/>
      <c r="F35" s="523"/>
      <c r="G35" s="526"/>
      <c r="H35" s="526"/>
      <c r="I35" s="526"/>
      <c r="J35" s="526"/>
      <c r="K35" s="526"/>
      <c r="L35" s="527"/>
      <c r="M35" s="517"/>
      <c r="N35" s="518"/>
      <c r="O35" s="504"/>
      <c r="P35" s="504"/>
      <c r="Q35" s="519" t="str">
        <f>IF(O35="","","～")</f>
        <v/>
      </c>
      <c r="R35" s="518"/>
      <c r="S35" s="518"/>
      <c r="T35" s="504"/>
      <c r="U35" s="504"/>
      <c r="V35" s="510"/>
      <c r="W35" s="512" t="s">
        <v>214</v>
      </c>
      <c r="X35" s="180"/>
      <c r="Y35" s="58" t="s">
        <v>219</v>
      </c>
    </row>
    <row r="36" spans="1:25" s="124" customFormat="1" ht="14.25" customHeight="1">
      <c r="A36" s="508"/>
      <c r="B36" s="508"/>
      <c r="C36" s="508"/>
      <c r="D36" s="508"/>
      <c r="E36" s="509"/>
      <c r="F36" s="528"/>
      <c r="G36" s="526"/>
      <c r="H36" s="526"/>
      <c r="I36" s="526"/>
      <c r="J36" s="526"/>
      <c r="K36" s="526"/>
      <c r="L36" s="527"/>
      <c r="M36" s="369" t="s">
        <v>189</v>
      </c>
      <c r="N36" s="370"/>
      <c r="O36" s="370" t="s">
        <v>190</v>
      </c>
      <c r="P36" s="370"/>
      <c r="Q36" s="520"/>
      <c r="R36" s="370" t="s">
        <v>189</v>
      </c>
      <c r="S36" s="370"/>
      <c r="T36" s="370" t="s">
        <v>190</v>
      </c>
      <c r="U36" s="405"/>
      <c r="V36" s="511"/>
      <c r="W36" s="522"/>
      <c r="X36" s="189"/>
      <c r="Y36" s="58" t="s">
        <v>220</v>
      </c>
    </row>
    <row r="37" spans="1:25" s="58" customFormat="1" ht="21" customHeight="1">
      <c r="A37" s="505"/>
      <c r="B37" s="506"/>
      <c r="C37" s="506"/>
      <c r="D37" s="506"/>
      <c r="E37" s="507"/>
      <c r="F37" s="523"/>
      <c r="G37" s="524"/>
      <c r="H37" s="524"/>
      <c r="I37" s="524"/>
      <c r="J37" s="524"/>
      <c r="K37" s="524"/>
      <c r="L37" s="525"/>
      <c r="M37" s="517"/>
      <c r="N37" s="518"/>
      <c r="O37" s="504"/>
      <c r="P37" s="504"/>
      <c r="Q37" s="519" t="str">
        <f>IF(O37="","","～")</f>
        <v/>
      </c>
      <c r="R37" s="518"/>
      <c r="S37" s="518"/>
      <c r="T37" s="504"/>
      <c r="U37" s="504"/>
      <c r="V37" s="510"/>
      <c r="W37" s="512" t="s">
        <v>214</v>
      </c>
      <c r="X37" s="180"/>
      <c r="Y37" s="58" t="s">
        <v>221</v>
      </c>
    </row>
    <row r="38" spans="1:25" s="124" customFormat="1" ht="14.25" customHeight="1">
      <c r="A38" s="508"/>
      <c r="B38" s="508"/>
      <c r="C38" s="508"/>
      <c r="D38" s="508"/>
      <c r="E38" s="509"/>
      <c r="F38" s="523"/>
      <c r="G38" s="524"/>
      <c r="H38" s="524"/>
      <c r="I38" s="524"/>
      <c r="J38" s="524"/>
      <c r="K38" s="524"/>
      <c r="L38" s="525"/>
      <c r="M38" s="369" t="str">
        <f>IF(M37="","","Year")</f>
        <v/>
      </c>
      <c r="N38" s="370"/>
      <c r="O38" s="370" t="str">
        <f>IF(O37="","","Month")</f>
        <v/>
      </c>
      <c r="P38" s="370"/>
      <c r="Q38" s="520"/>
      <c r="R38" s="370" t="str">
        <f>IF(OR(R37="",R37="Present"),"","Year")</f>
        <v/>
      </c>
      <c r="S38" s="370"/>
      <c r="T38" s="370" t="str">
        <f>IF(T37="","","Month")</f>
        <v/>
      </c>
      <c r="U38" s="405"/>
      <c r="V38" s="511"/>
      <c r="W38" s="522"/>
      <c r="X38" s="189"/>
      <c r="Y38" s="321" t="s">
        <v>222</v>
      </c>
    </row>
    <row r="39" spans="1:25" s="58" customFormat="1" ht="21" customHeight="1">
      <c r="A39" s="505"/>
      <c r="B39" s="506"/>
      <c r="C39" s="506"/>
      <c r="D39" s="506"/>
      <c r="E39" s="507"/>
      <c r="F39" s="514"/>
      <c r="G39" s="515"/>
      <c r="H39" s="515"/>
      <c r="I39" s="515"/>
      <c r="J39" s="515"/>
      <c r="K39" s="515"/>
      <c r="L39" s="516"/>
      <c r="M39" s="517"/>
      <c r="N39" s="518"/>
      <c r="O39" s="504"/>
      <c r="P39" s="504"/>
      <c r="Q39" s="519" t="str">
        <f>IF(O39="","","～")</f>
        <v/>
      </c>
      <c r="R39" s="518"/>
      <c r="S39" s="518"/>
      <c r="T39" s="504"/>
      <c r="U39" s="504"/>
      <c r="V39" s="510"/>
      <c r="W39" s="512" t="s">
        <v>214</v>
      </c>
      <c r="X39" s="180"/>
      <c r="Y39" s="183"/>
    </row>
    <row r="40" spans="1:25" s="124" customFormat="1" ht="14.25" customHeight="1">
      <c r="A40" s="508"/>
      <c r="B40" s="508"/>
      <c r="C40" s="508"/>
      <c r="D40" s="508"/>
      <c r="E40" s="509"/>
      <c r="F40" s="514"/>
      <c r="G40" s="515"/>
      <c r="H40" s="515"/>
      <c r="I40" s="515"/>
      <c r="J40" s="515"/>
      <c r="K40" s="515"/>
      <c r="L40" s="516"/>
      <c r="M40" s="369" t="str">
        <f>IF(M39="","","Year")</f>
        <v/>
      </c>
      <c r="N40" s="370"/>
      <c r="O40" s="370" t="str">
        <f>IF(O39="","","Month")</f>
        <v/>
      </c>
      <c r="P40" s="370"/>
      <c r="Q40" s="520"/>
      <c r="R40" s="370" t="str">
        <f>IF(OR(R39="",R39="Present"),"","Year")</f>
        <v/>
      </c>
      <c r="S40" s="370"/>
      <c r="T40" s="370" t="str">
        <f>IF(T39="","","Month")</f>
        <v/>
      </c>
      <c r="U40" s="405"/>
      <c r="V40" s="511"/>
      <c r="W40" s="522"/>
      <c r="X40" s="189"/>
      <c r="Y40" s="183"/>
    </row>
    <row r="41" spans="1:25" s="58" customFormat="1" ht="21" customHeight="1">
      <c r="A41" s="505"/>
      <c r="B41" s="506"/>
      <c r="C41" s="506"/>
      <c r="D41" s="506"/>
      <c r="E41" s="507"/>
      <c r="F41" s="514"/>
      <c r="G41" s="515"/>
      <c r="H41" s="515"/>
      <c r="I41" s="515"/>
      <c r="J41" s="515"/>
      <c r="K41" s="515"/>
      <c r="L41" s="516"/>
      <c r="M41" s="517"/>
      <c r="N41" s="518"/>
      <c r="O41" s="504"/>
      <c r="P41" s="504"/>
      <c r="Q41" s="519" t="str">
        <f>IF(O41="","","～")</f>
        <v/>
      </c>
      <c r="R41" s="518"/>
      <c r="S41" s="518"/>
      <c r="T41" s="504"/>
      <c r="U41" s="504"/>
      <c r="V41" s="510"/>
      <c r="W41" s="521" t="s">
        <v>214</v>
      </c>
      <c r="X41" s="180"/>
      <c r="Y41" s="183"/>
    </row>
    <row r="42" spans="1:25" s="124" customFormat="1" ht="14.25" customHeight="1">
      <c r="A42" s="508"/>
      <c r="B42" s="508"/>
      <c r="C42" s="508"/>
      <c r="D42" s="508"/>
      <c r="E42" s="509"/>
      <c r="F42" s="514"/>
      <c r="G42" s="515"/>
      <c r="H42" s="515"/>
      <c r="I42" s="515"/>
      <c r="J42" s="515"/>
      <c r="K42" s="515"/>
      <c r="L42" s="516"/>
      <c r="M42" s="369" t="str">
        <f>IF(M41="","","Year")</f>
        <v/>
      </c>
      <c r="N42" s="370"/>
      <c r="O42" s="370" t="str">
        <f>IF(O41="","","Month")</f>
        <v/>
      </c>
      <c r="P42" s="370"/>
      <c r="Q42" s="520"/>
      <c r="R42" s="370" t="str">
        <f>IF(OR(R41="",R41="Present"),"","Year")</f>
        <v/>
      </c>
      <c r="S42" s="370"/>
      <c r="T42" s="370" t="str">
        <f>IF(T41="","","Month")</f>
        <v/>
      </c>
      <c r="U42" s="405"/>
      <c r="V42" s="511"/>
      <c r="W42" s="522"/>
      <c r="X42" s="189"/>
      <c r="Y42" s="190"/>
    </row>
    <row r="43" spans="1:25" s="58" customFormat="1" ht="21" customHeight="1">
      <c r="A43" s="505"/>
      <c r="B43" s="506"/>
      <c r="C43" s="506"/>
      <c r="D43" s="506"/>
      <c r="E43" s="507"/>
      <c r="F43" s="514"/>
      <c r="G43" s="515"/>
      <c r="H43" s="515"/>
      <c r="I43" s="515"/>
      <c r="J43" s="515"/>
      <c r="K43" s="515"/>
      <c r="L43" s="516"/>
      <c r="M43" s="517"/>
      <c r="N43" s="518"/>
      <c r="O43" s="504"/>
      <c r="P43" s="504"/>
      <c r="Q43" s="519" t="str">
        <f>IF(O43="","","～")</f>
        <v/>
      </c>
      <c r="R43" s="518"/>
      <c r="S43" s="518"/>
      <c r="T43" s="504"/>
      <c r="U43" s="504"/>
      <c r="V43" s="510"/>
      <c r="W43" s="521" t="s">
        <v>214</v>
      </c>
      <c r="X43" s="180"/>
      <c r="Y43" s="181"/>
    </row>
    <row r="44" spans="1:25" s="124" customFormat="1" ht="14.25" customHeight="1">
      <c r="A44" s="508"/>
      <c r="B44" s="508"/>
      <c r="C44" s="508"/>
      <c r="D44" s="508"/>
      <c r="E44" s="509"/>
      <c r="F44" s="514"/>
      <c r="G44" s="515"/>
      <c r="H44" s="515"/>
      <c r="I44" s="515"/>
      <c r="J44" s="515"/>
      <c r="K44" s="515"/>
      <c r="L44" s="516"/>
      <c r="M44" s="369" t="str">
        <f>IF(M43="","","Year")</f>
        <v/>
      </c>
      <c r="N44" s="370"/>
      <c r="O44" s="370" t="str">
        <f>IF(O43="","","Month")</f>
        <v/>
      </c>
      <c r="P44" s="370"/>
      <c r="Q44" s="520"/>
      <c r="R44" s="370" t="str">
        <f>IF(OR(R43="",R43="Present"),"","Year")</f>
        <v/>
      </c>
      <c r="S44" s="370"/>
      <c r="T44" s="370" t="str">
        <f>IF(T43="","","Month")</f>
        <v/>
      </c>
      <c r="U44" s="405"/>
      <c r="V44" s="511"/>
      <c r="W44" s="522"/>
      <c r="X44" s="189"/>
      <c r="Y44" s="190"/>
    </row>
    <row r="45" spans="1:25" s="58" customFormat="1" ht="21" customHeight="1">
      <c r="A45" s="505"/>
      <c r="B45" s="506"/>
      <c r="C45" s="506"/>
      <c r="D45" s="506"/>
      <c r="E45" s="507"/>
      <c r="F45" s="514"/>
      <c r="G45" s="515"/>
      <c r="H45" s="515"/>
      <c r="I45" s="515"/>
      <c r="J45" s="515"/>
      <c r="K45" s="515"/>
      <c r="L45" s="516"/>
      <c r="M45" s="517"/>
      <c r="N45" s="518"/>
      <c r="O45" s="504"/>
      <c r="P45" s="504"/>
      <c r="Q45" s="519" t="str">
        <f>IF(O45="","","～")</f>
        <v/>
      </c>
      <c r="R45" s="518"/>
      <c r="S45" s="518"/>
      <c r="T45" s="504"/>
      <c r="U45" s="504"/>
      <c r="V45" s="510"/>
      <c r="W45" s="512" t="s">
        <v>214</v>
      </c>
      <c r="X45" s="180"/>
      <c r="Y45" s="181"/>
    </row>
    <row r="46" spans="1:25" s="124" customFormat="1" ht="13.5" customHeight="1">
      <c r="A46" s="508"/>
      <c r="B46" s="508"/>
      <c r="C46" s="508"/>
      <c r="D46" s="508"/>
      <c r="E46" s="509"/>
      <c r="F46" s="514"/>
      <c r="G46" s="515"/>
      <c r="H46" s="515"/>
      <c r="I46" s="515"/>
      <c r="J46" s="515"/>
      <c r="K46" s="515"/>
      <c r="L46" s="516"/>
      <c r="M46" s="369" t="str">
        <f>IF(M45="","","Year")</f>
        <v/>
      </c>
      <c r="N46" s="370"/>
      <c r="O46" s="370" t="str">
        <f>IF(O45="","","Month")</f>
        <v/>
      </c>
      <c r="P46" s="370"/>
      <c r="Q46" s="520"/>
      <c r="R46" s="370" t="str">
        <f>IF(OR(R45="",R45="Present"),"","Year")</f>
        <v/>
      </c>
      <c r="S46" s="370"/>
      <c r="T46" s="370" t="str">
        <f>IF(T45="","","Month")</f>
        <v/>
      </c>
      <c r="U46" s="405"/>
      <c r="V46" s="511"/>
      <c r="W46" s="513"/>
      <c r="X46" s="189"/>
      <c r="Y46" s="190"/>
    </row>
    <row r="47" spans="1:25" s="58" customFormat="1" ht="24.75" customHeight="1">
      <c r="A47" s="191"/>
      <c r="B47" s="192"/>
      <c r="C47" s="192"/>
      <c r="D47" s="192" t="s">
        <v>223</v>
      </c>
      <c r="E47" s="192"/>
      <c r="F47" s="193"/>
      <c r="G47" s="194"/>
      <c r="H47" s="193"/>
      <c r="I47" s="194"/>
      <c r="J47" s="193"/>
      <c r="K47" s="194"/>
      <c r="L47" s="192"/>
      <c r="M47" s="192"/>
      <c r="N47" s="192"/>
      <c r="O47" s="192"/>
      <c r="P47" s="192"/>
      <c r="Q47" s="195"/>
      <c r="R47" s="195"/>
      <c r="S47" s="196" t="s">
        <v>224</v>
      </c>
      <c r="T47" s="501" t="s">
        <v>225</v>
      </c>
      <c r="U47" s="501"/>
      <c r="V47" s="197">
        <f>SUM(V31:V46)</f>
        <v>0</v>
      </c>
      <c r="W47" s="198" t="s">
        <v>226</v>
      </c>
      <c r="X47" s="180"/>
      <c r="Y47" s="181"/>
    </row>
    <row r="48" spans="1:25" s="83" customFormat="1" ht="25.5" customHeight="1">
      <c r="A48" s="199" t="s">
        <v>227</v>
      </c>
      <c r="B48" s="200"/>
      <c r="C48" s="80"/>
      <c r="D48" s="80"/>
      <c r="E48" s="80"/>
      <c r="G48" s="33"/>
      <c r="H48" s="83" t="s">
        <v>228</v>
      </c>
      <c r="J48" s="38"/>
      <c r="K48" s="83" t="s">
        <v>229</v>
      </c>
      <c r="L48" s="201"/>
      <c r="M48" s="38"/>
      <c r="N48" s="502" t="s">
        <v>230</v>
      </c>
      <c r="O48" s="502"/>
      <c r="P48" s="201"/>
      <c r="Q48" s="38"/>
      <c r="R48" s="201" t="s">
        <v>231</v>
      </c>
      <c r="S48" s="201"/>
      <c r="T48" s="201"/>
      <c r="U48" s="201"/>
      <c r="W48" s="202"/>
      <c r="X48" s="182">
        <v>5</v>
      </c>
      <c r="Y48" s="183"/>
    </row>
    <row r="49" spans="1:25" s="155" customFormat="1" ht="13.5" customHeight="1">
      <c r="A49" s="203" t="s">
        <v>232</v>
      </c>
      <c r="B49" s="204"/>
      <c r="C49" s="204"/>
      <c r="D49" s="205"/>
      <c r="E49" s="205"/>
      <c r="F49" s="206"/>
      <c r="G49" s="207"/>
      <c r="H49" s="208" t="s">
        <v>233</v>
      </c>
      <c r="I49" s="207"/>
      <c r="J49" s="206"/>
      <c r="K49" s="208" t="s">
        <v>234</v>
      </c>
      <c r="L49" s="207"/>
      <c r="M49" s="207"/>
      <c r="N49" s="208" t="s">
        <v>235</v>
      </c>
      <c r="O49" s="207"/>
      <c r="P49" s="207"/>
      <c r="Q49" s="207"/>
      <c r="R49" s="208" t="s">
        <v>236</v>
      </c>
      <c r="S49" s="208"/>
      <c r="T49" s="207"/>
      <c r="U49" s="205"/>
      <c r="V49" s="205"/>
      <c r="W49" s="209"/>
      <c r="X49" s="210"/>
      <c r="Y49" s="211"/>
    </row>
    <row r="50" spans="1:25" ht="20.25" customHeight="1">
      <c r="A50" s="331"/>
      <c r="B50" s="331"/>
      <c r="C50" s="4"/>
      <c r="D50" s="4"/>
      <c r="E50" s="4"/>
      <c r="L50" s="4"/>
      <c r="M50" s="4"/>
      <c r="N50" s="4"/>
      <c r="O50" s="4"/>
      <c r="P50" s="4"/>
      <c r="Q50" s="4"/>
      <c r="R50" s="4"/>
      <c r="S50" s="4"/>
      <c r="T50" s="4"/>
      <c r="U50" s="4"/>
      <c r="W50" s="212" t="s">
        <v>237</v>
      </c>
    </row>
    <row r="51" spans="1:25">
      <c r="A51" s="331"/>
      <c r="B51" s="331"/>
      <c r="C51" s="4"/>
      <c r="D51" s="4"/>
      <c r="E51" s="4"/>
      <c r="F51" s="213"/>
      <c r="H51" s="213"/>
      <c r="J51" s="213"/>
      <c r="L51" s="4"/>
      <c r="M51" s="4"/>
      <c r="N51" s="4"/>
      <c r="O51" s="4"/>
      <c r="P51" s="4"/>
      <c r="Q51" s="4"/>
      <c r="R51" s="4"/>
      <c r="S51" s="4"/>
      <c r="T51" s="4"/>
      <c r="U51" s="4"/>
    </row>
    <row r="52" spans="1:25">
      <c r="A52" s="331"/>
      <c r="B52" s="331"/>
      <c r="C52" s="4"/>
      <c r="D52" s="4"/>
      <c r="E52" s="4"/>
      <c r="L52" s="4"/>
      <c r="M52" s="4"/>
      <c r="N52" s="4"/>
      <c r="O52" s="4"/>
      <c r="P52" s="4"/>
      <c r="Q52" s="4"/>
      <c r="R52" s="4"/>
      <c r="S52" s="4"/>
      <c r="T52" s="4"/>
      <c r="U52" s="4"/>
    </row>
    <row r="55" spans="1:25" ht="21.75" customHeight="1"/>
    <row r="56" spans="1:25" ht="21.75" customHeight="1">
      <c r="B56" s="503"/>
      <c r="C56" s="503"/>
      <c r="D56" s="503"/>
      <c r="E56" s="503"/>
      <c r="F56" s="503"/>
    </row>
    <row r="57" spans="1:25" ht="18" customHeight="1"/>
    <row r="58" spans="1:25" ht="15.75" customHeight="1"/>
    <row r="59" spans="1:25" ht="18" customHeight="1"/>
    <row r="60" spans="1:25" ht="15.75" customHeight="1"/>
    <row r="61" spans="1:25" ht="21.75" customHeight="1"/>
    <row r="62" spans="1:25" ht="21.75" customHeight="1"/>
  </sheetData>
  <mergeCells count="185">
    <mergeCell ref="A1:W1"/>
    <mergeCell ref="A2:W2"/>
    <mergeCell ref="A3:W3"/>
    <mergeCell ref="T5:W11"/>
    <mergeCell ref="F7:S8"/>
    <mergeCell ref="C9:E10"/>
    <mergeCell ref="F9:G9"/>
    <mergeCell ref="Q10:R10"/>
    <mergeCell ref="I11:J11"/>
    <mergeCell ref="K11:S11"/>
    <mergeCell ref="F5:I5"/>
    <mergeCell ref="J5:M5"/>
    <mergeCell ref="N5:S5"/>
    <mergeCell ref="F6:I6"/>
    <mergeCell ref="J6:M6"/>
    <mergeCell ref="N6:S6"/>
    <mergeCell ref="I12:W13"/>
    <mergeCell ref="A14:F14"/>
    <mergeCell ref="A15:F15"/>
    <mergeCell ref="H9:J10"/>
    <mergeCell ref="K9:L9"/>
    <mergeCell ref="M9:N9"/>
    <mergeCell ref="O9:P9"/>
    <mergeCell ref="Q9:R9"/>
    <mergeCell ref="A10:B10"/>
    <mergeCell ref="F10:G10"/>
    <mergeCell ref="K10:L10"/>
    <mergeCell ref="M10:N10"/>
    <mergeCell ref="O10:P10"/>
    <mergeCell ref="A16:F16"/>
    <mergeCell ref="G16:I16"/>
    <mergeCell ref="J16:L17"/>
    <mergeCell ref="M16:Q16"/>
    <mergeCell ref="S16:W16"/>
    <mergeCell ref="A17:F17"/>
    <mergeCell ref="G17:I17"/>
    <mergeCell ref="M17:Q17"/>
    <mergeCell ref="S17:W17"/>
    <mergeCell ref="B18:C18"/>
    <mergeCell ref="D18:E18"/>
    <mergeCell ref="G18:I19"/>
    <mergeCell ref="J18:L19"/>
    <mergeCell ref="S18:W19"/>
    <mergeCell ref="B19:C19"/>
    <mergeCell ref="D19:E19"/>
    <mergeCell ref="A21:F21"/>
    <mergeCell ref="A23:F23"/>
    <mergeCell ref="A29:E30"/>
    <mergeCell ref="F29:L29"/>
    <mergeCell ref="M29:P29"/>
    <mergeCell ref="Q29:Q30"/>
    <mergeCell ref="R29:U29"/>
    <mergeCell ref="G23:L23"/>
    <mergeCell ref="M23:R23"/>
    <mergeCell ref="S23:W23"/>
    <mergeCell ref="A24:F24"/>
    <mergeCell ref="G24:L24"/>
    <mergeCell ref="M24:R24"/>
    <mergeCell ref="S24:W24"/>
    <mergeCell ref="A26:B26"/>
    <mergeCell ref="C26:D26"/>
    <mergeCell ref="E26:F26"/>
    <mergeCell ref="G26:H26"/>
    <mergeCell ref="I26:J26"/>
    <mergeCell ref="K26:L26"/>
    <mergeCell ref="A25:B25"/>
    <mergeCell ref="C25:D25"/>
    <mergeCell ref="E25:F25"/>
    <mergeCell ref="G25:H25"/>
    <mergeCell ref="I25:J25"/>
    <mergeCell ref="K25:L25"/>
    <mergeCell ref="R31:S31"/>
    <mergeCell ref="T31:U31"/>
    <mergeCell ref="V29:W29"/>
    <mergeCell ref="F30:L30"/>
    <mergeCell ref="M30:P30"/>
    <mergeCell ref="R30:U30"/>
    <mergeCell ref="V30:W30"/>
    <mergeCell ref="M25:R26"/>
    <mergeCell ref="S25:W26"/>
    <mergeCell ref="A31:E32"/>
    <mergeCell ref="V33:V34"/>
    <mergeCell ref="W33:W34"/>
    <mergeCell ref="M34:N34"/>
    <mergeCell ref="O34:P34"/>
    <mergeCell ref="R34:S34"/>
    <mergeCell ref="T34:U34"/>
    <mergeCell ref="F33:L34"/>
    <mergeCell ref="M33:N33"/>
    <mergeCell ref="O33:P33"/>
    <mergeCell ref="Q33:Q34"/>
    <mergeCell ref="R33:S33"/>
    <mergeCell ref="T33:U33"/>
    <mergeCell ref="A33:E34"/>
    <mergeCell ref="V31:V32"/>
    <mergeCell ref="W31:W32"/>
    <mergeCell ref="M32:N32"/>
    <mergeCell ref="O32:P32"/>
    <mergeCell ref="R32:S32"/>
    <mergeCell ref="T32:U32"/>
    <mergeCell ref="F31:L32"/>
    <mergeCell ref="M31:N31"/>
    <mergeCell ref="O31:P31"/>
    <mergeCell ref="Q31:Q32"/>
    <mergeCell ref="V35:V36"/>
    <mergeCell ref="W35:W36"/>
    <mergeCell ref="M36:N36"/>
    <mergeCell ref="O36:P36"/>
    <mergeCell ref="R36:S36"/>
    <mergeCell ref="T36:U36"/>
    <mergeCell ref="F35:L36"/>
    <mergeCell ref="M35:N35"/>
    <mergeCell ref="O35:P35"/>
    <mergeCell ref="Q35:Q36"/>
    <mergeCell ref="R35:S35"/>
    <mergeCell ref="V37:V38"/>
    <mergeCell ref="W37:W38"/>
    <mergeCell ref="M38:N38"/>
    <mergeCell ref="O38:P38"/>
    <mergeCell ref="R38:S38"/>
    <mergeCell ref="T38:U38"/>
    <mergeCell ref="F37:L38"/>
    <mergeCell ref="M37:N37"/>
    <mergeCell ref="O37:P37"/>
    <mergeCell ref="Q37:Q38"/>
    <mergeCell ref="R37:S37"/>
    <mergeCell ref="V39:V40"/>
    <mergeCell ref="W39:W40"/>
    <mergeCell ref="M40:N40"/>
    <mergeCell ref="O40:P40"/>
    <mergeCell ref="R40:S40"/>
    <mergeCell ref="T40:U40"/>
    <mergeCell ref="F39:L40"/>
    <mergeCell ref="M39:N39"/>
    <mergeCell ref="O39:P39"/>
    <mergeCell ref="Q39:Q40"/>
    <mergeCell ref="R39:S39"/>
    <mergeCell ref="V41:V42"/>
    <mergeCell ref="W41:W42"/>
    <mergeCell ref="M42:N42"/>
    <mergeCell ref="O42:P42"/>
    <mergeCell ref="R42:S42"/>
    <mergeCell ref="T42:U42"/>
    <mergeCell ref="F41:L42"/>
    <mergeCell ref="M41:N41"/>
    <mergeCell ref="O41:P41"/>
    <mergeCell ref="Q41:Q42"/>
    <mergeCell ref="R41:S41"/>
    <mergeCell ref="V43:V44"/>
    <mergeCell ref="W43:W44"/>
    <mergeCell ref="M44:N44"/>
    <mergeCell ref="O44:P44"/>
    <mergeCell ref="R44:S44"/>
    <mergeCell ref="T44:U44"/>
    <mergeCell ref="F43:L44"/>
    <mergeCell ref="M43:N43"/>
    <mergeCell ref="O43:P43"/>
    <mergeCell ref="Q43:Q44"/>
    <mergeCell ref="R43:S43"/>
    <mergeCell ref="V45:V46"/>
    <mergeCell ref="W45:W46"/>
    <mergeCell ref="M46:N46"/>
    <mergeCell ref="O46:P46"/>
    <mergeCell ref="R46:S46"/>
    <mergeCell ref="T46:U46"/>
    <mergeCell ref="F45:L46"/>
    <mergeCell ref="M45:N45"/>
    <mergeCell ref="O45:P45"/>
    <mergeCell ref="Q45:Q46"/>
    <mergeCell ref="R45:S45"/>
    <mergeCell ref="T47:U47"/>
    <mergeCell ref="N48:O48"/>
    <mergeCell ref="B56:F56"/>
    <mergeCell ref="T45:U45"/>
    <mergeCell ref="T43:U43"/>
    <mergeCell ref="T41:U41"/>
    <mergeCell ref="T39:U39"/>
    <mergeCell ref="T37:U37"/>
    <mergeCell ref="T35:U35"/>
    <mergeCell ref="A43:E44"/>
    <mergeCell ref="A45:E46"/>
    <mergeCell ref="A39:E40"/>
    <mergeCell ref="A41:E42"/>
    <mergeCell ref="A35:E36"/>
    <mergeCell ref="A37:E38"/>
  </mergeCells>
  <phoneticPr fontId="3"/>
  <conditionalFormatting sqref="A25:B25">
    <cfRule type="expression" dxfId="31" priority="12">
      <formula>AND($X$21=2,$A$25="")</formula>
    </cfRule>
  </conditionalFormatting>
  <conditionalFormatting sqref="B18:C18">
    <cfRule type="expression" dxfId="30" priority="16">
      <formula>AND($X$14=2,B18="")</formula>
    </cfRule>
  </conditionalFormatting>
  <conditionalFormatting sqref="C25:D25">
    <cfRule type="expression" dxfId="29" priority="10">
      <formula>AND($X$21=2,$C$25="")</formula>
    </cfRule>
  </conditionalFormatting>
  <conditionalFormatting sqref="D18:E18">
    <cfRule type="expression" dxfId="28" priority="15">
      <formula>AND($X$14=2,$D$18="")</formula>
    </cfRule>
  </conditionalFormatting>
  <conditionalFormatting sqref="E25">
    <cfRule type="expression" dxfId="27" priority="11">
      <formula>AND($X$21=2,$E$25="")</formula>
    </cfRule>
  </conditionalFormatting>
  <conditionalFormatting sqref="F37 M37 O37 R37 T37 V37">
    <cfRule type="expression" dxfId="26" priority="4">
      <formula>AND($A37&lt;&gt;"",F37="")</formula>
    </cfRule>
  </conditionalFormatting>
  <conditionalFormatting sqref="F39 M39 O39 R39 T39 V39 F41 M41 O41 R41 T41 V41 F43 M43 O43 R43 T43 V43 F45 M45 O45 R45 T45 V45">
    <cfRule type="expression" dxfId="25" priority="3">
      <formula>AND($A39&lt;&gt;"",F39="")</formula>
    </cfRule>
  </conditionalFormatting>
  <conditionalFormatting sqref="G14 I14">
    <cfRule type="expression" dxfId="24" priority="21">
      <formula>$X$14=0</formula>
    </cfRule>
  </conditionalFormatting>
  <conditionalFormatting sqref="G21 I21">
    <cfRule type="expression" dxfId="23" priority="20">
      <formula>$X$21=0</formula>
    </cfRule>
  </conditionalFormatting>
  <conditionalFormatting sqref="G48 J48 M48 Q48">
    <cfRule type="expression" dxfId="22" priority="22">
      <formula>$X$48=0</formula>
    </cfRule>
  </conditionalFormatting>
  <conditionalFormatting sqref="G25:H25">
    <cfRule type="expression" dxfId="21" priority="9">
      <formula>AND($X$21=2,$G$25="")</formula>
    </cfRule>
  </conditionalFormatting>
  <conditionalFormatting sqref="G18:L19">
    <cfRule type="expression" dxfId="20" priority="14">
      <formula>AND($X$14=2,G18="")</formula>
    </cfRule>
  </conditionalFormatting>
  <conditionalFormatting sqref="I25:J25">
    <cfRule type="expression" dxfId="19" priority="7">
      <formula>AND($X$21=2,$I$25="")</formula>
    </cfRule>
  </conditionalFormatting>
  <conditionalFormatting sqref="I12:W13">
    <cfRule type="cellIs" dxfId="18" priority="19" operator="equal">
      <formula>""</formula>
    </cfRule>
  </conditionalFormatting>
  <conditionalFormatting sqref="K25">
    <cfRule type="expression" dxfId="17" priority="8">
      <formula>AND($X$21=2,$K$25="")</formula>
    </cfRule>
  </conditionalFormatting>
  <conditionalFormatting sqref="L14">
    <cfRule type="expression" dxfId="16" priority="18">
      <formula>AND($X$14=2,$L$14="")</formula>
    </cfRule>
  </conditionalFormatting>
  <conditionalFormatting sqref="L21">
    <cfRule type="expression" dxfId="15" priority="17">
      <formula>AND($X$21=2,$L$21="")</formula>
    </cfRule>
  </conditionalFormatting>
  <conditionalFormatting sqref="M18:M19">
    <cfRule type="expression" dxfId="14" priority="2">
      <formula>AND($X$14=2,$X$18=0)</formula>
    </cfRule>
  </conditionalFormatting>
  <conditionalFormatting sqref="M31:P31 R31:U31 F31:L36 V31:V36 M33:P33 R33:U33 M35:P35 R35:U35">
    <cfRule type="cellIs" dxfId="13" priority="23" operator="equal">
      <formula>""</formula>
    </cfRule>
  </conditionalFormatting>
  <conditionalFormatting sqref="M25:R26">
    <cfRule type="expression" dxfId="12" priority="6">
      <formula>AND($X$21=2,M25="")</formula>
    </cfRule>
  </conditionalFormatting>
  <conditionalFormatting sqref="N6:S6">
    <cfRule type="cellIs" dxfId="11" priority="1" operator="equal">
      <formula>""</formula>
    </cfRule>
  </conditionalFormatting>
  <conditionalFormatting sqref="S18:W19">
    <cfRule type="expression" dxfId="10" priority="13">
      <formula>AND($X$14=2,$S$18="")</formula>
    </cfRule>
  </conditionalFormatting>
  <conditionalFormatting sqref="S25:W26">
    <cfRule type="expression" dxfId="9" priority="5">
      <formula>AND($X$21=2,$S$25="")</formula>
    </cfRule>
  </conditionalFormatting>
  <dataValidations count="10">
    <dataValidation imeMode="disabled" operator="greaterThan" allowBlank="1" showInputMessage="1" showErrorMessage="1" sqref="R31:S31 V31:V46 R33:S33 R35:S35 R37:S37 R39:S39 R41:S41 R43:S43 R45:S45" xr:uid="{06622396-52F0-43E2-9BC3-5281FEF126CD}"/>
    <dataValidation type="whole" imeMode="disabled" allowBlank="1" showInputMessage="1" showErrorMessage="1" sqref="O31:P31 T31:U31 O33:P33 O35:P35 O37:P37 O39:P39 O41:P41 O43:P43 O45:P45 T33:U33 T35:U35 T37:U37 T39:U39 T41:U41 T43:U43 T45:U45" xr:uid="{07DEA444-A6F7-4649-A23A-4661CDC942E3}">
      <formula1>1</formula1>
      <formula2>12</formula2>
    </dataValidation>
    <dataValidation type="whole" imeMode="disabled" operator="greaterThan" allowBlank="1" showInputMessage="1" showErrorMessage="1" sqref="M31:N31 M33:N33 M35:N35 M37:N37 M39:N39 M41:N41 M43:N43 M45:N45" xr:uid="{D62F8A51-26EA-45F1-BD5E-0A08FE0FAD09}">
      <formula1>1900</formula1>
    </dataValidation>
    <dataValidation type="list" allowBlank="1" showInputMessage="1" showErrorMessage="1" sqref="G18:H18" xr:uid="{C2B4490B-AA88-4207-A089-2C0D79E92330}">
      <formula1>在留資格一覧</formula1>
    </dataValidation>
    <dataValidation imeMode="disabled" allowBlank="1" showInputMessage="1" showErrorMessage="1" sqref="L14 J18:L19 L21" xr:uid="{10348F06-DF69-48F8-81E1-0D5BB7A06488}"/>
    <dataValidation type="whole" imeMode="off" allowBlank="1" showInputMessage="1" showErrorMessage="1" sqref="E25:F25 K25:L25" xr:uid="{DC99ED2F-BCE8-4AFA-800B-619E7CB796ED}">
      <formula1>1</formula1>
      <formula2>31</formula2>
    </dataValidation>
    <dataValidation type="whole" imeMode="off" operator="greaterThan" allowBlank="1" showInputMessage="1" showErrorMessage="1" sqref="G25:H25 A25:B25 B18:C18" xr:uid="{1D0A3B7A-4421-4581-8511-B160A8DD5846}">
      <formula1>1900</formula1>
    </dataValidation>
    <dataValidation type="whole" imeMode="off" allowBlank="1" showInputMessage="1" showErrorMessage="1" sqref="D18:E18 C25:D25 I25:J25" xr:uid="{BB71ACDB-2E3E-471D-8693-5FBF30D9E9B7}">
      <formula1>1</formula1>
      <formula2>12</formula2>
    </dataValidation>
    <dataValidation type="list" allowBlank="1" showInputMessage="1" showErrorMessage="1" sqref="R48" xr:uid="{3C383786-0CDD-4341-81A1-AC190E77C89A}">
      <formula1>"□,■"</formula1>
    </dataValidation>
    <dataValidation type="list" allowBlank="1" showInputMessage="1" showErrorMessage="1" prompt="選んでください。　Select" sqref="A31:E46" xr:uid="{1A8CE13B-DD44-48CD-82C4-C8C6FF13B72A}">
      <formula1>$Y$31:$Y$38</formula1>
    </dataValidation>
  </dataValidations>
  <printOptions horizontalCentered="1" verticalCentered="1"/>
  <pageMargins left="0.25" right="0.25" top="0.75" bottom="0.75" header="0.3" footer="0.3"/>
  <pageSetup paperSize="9" scale="93"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6</xdr:col>
                    <xdr:colOff>175260</xdr:colOff>
                    <xdr:row>47</xdr:row>
                    <xdr:rowOff>137160</xdr:rowOff>
                  </from>
                  <to>
                    <xdr:col>7</xdr:col>
                    <xdr:colOff>0</xdr:colOff>
                    <xdr:row>48</xdr:row>
                    <xdr:rowOff>137160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9</xdr:col>
                    <xdr:colOff>121920</xdr:colOff>
                    <xdr:row>47</xdr:row>
                    <xdr:rowOff>137160</xdr:rowOff>
                  </from>
                  <to>
                    <xdr:col>10</xdr:col>
                    <xdr:colOff>0</xdr:colOff>
                    <xdr:row>48</xdr:row>
                    <xdr:rowOff>137160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from>
                    <xdr:col>12</xdr:col>
                    <xdr:colOff>121920</xdr:colOff>
                    <xdr:row>47</xdr:row>
                    <xdr:rowOff>137160</xdr:rowOff>
                  </from>
                  <to>
                    <xdr:col>13</xdr:col>
                    <xdr:colOff>0</xdr:colOff>
                    <xdr:row>48</xdr:row>
                    <xdr:rowOff>137160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from>
                    <xdr:col>16</xdr:col>
                    <xdr:colOff>30480</xdr:colOff>
                    <xdr:row>47</xdr:row>
                    <xdr:rowOff>137160</xdr:rowOff>
                  </from>
                  <to>
                    <xdr:col>17</xdr:col>
                    <xdr:colOff>0</xdr:colOff>
                    <xdr:row>48</xdr:row>
                    <xdr:rowOff>137160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from>
                    <xdr:col>12</xdr:col>
                    <xdr:colOff>121920</xdr:colOff>
                    <xdr:row>18</xdr:row>
                    <xdr:rowOff>30480</xdr:rowOff>
                  </from>
                  <to>
                    <xdr:col>13</xdr:col>
                    <xdr:colOff>0</xdr:colOff>
                    <xdr:row>19</xdr:row>
                    <xdr:rowOff>22860</xdr:rowOff>
                  </to>
                </anchor>
              </controlPr>
            </control>
          </mc:Choice>
        </mc:AlternateContent>
        <mc:AlternateContent xmlns:mc="http://schemas.openxmlformats.org/markup-compatibility/2006">
          <mc:Choice Requires="x14">
            <control shapeId="3078" r:id="rId9" name="Option Button 6">
              <controlPr defaultSize="0" autoFill="0" autoLine="0" autoPict="0">
                <anchor moveWithCells="1">
                  <from>
                    <xdr:col>6</xdr:col>
                    <xdr:colOff>213360</xdr:colOff>
                    <xdr:row>20</xdr:row>
                    <xdr:rowOff>68580</xdr:rowOff>
                  </from>
                  <to>
                    <xdr:col>7</xdr:col>
                    <xdr:colOff>22860</xdr:colOff>
                    <xdr:row>21</xdr:row>
                    <xdr:rowOff>60960</xdr:rowOff>
                  </to>
                </anchor>
              </controlPr>
            </control>
          </mc:Choice>
        </mc:AlternateContent>
        <mc:AlternateContent xmlns:mc="http://schemas.openxmlformats.org/markup-compatibility/2006">
          <mc:Choice Requires="x14">
            <control shapeId="3079" r:id="rId10" name="Option Button 7">
              <controlPr defaultSize="0" autoFill="0" autoLine="0" autoPict="0">
                <anchor moveWithCells="1">
                  <from>
                    <xdr:col>8</xdr:col>
                    <xdr:colOff>190500</xdr:colOff>
                    <xdr:row>20</xdr:row>
                    <xdr:rowOff>68580</xdr:rowOff>
                  </from>
                  <to>
                    <xdr:col>9</xdr:col>
                    <xdr:colOff>22860</xdr:colOff>
                    <xdr:row>21</xdr:row>
                    <xdr:rowOff>60960</xdr:rowOff>
                  </to>
                </anchor>
              </controlPr>
            </control>
          </mc:Choice>
        </mc:AlternateContent>
        <mc:AlternateContent xmlns:mc="http://schemas.openxmlformats.org/markup-compatibility/2006">
          <mc:Choice Requires="x14">
            <control shapeId="3080" r:id="rId11" name="過去の来日暦">
              <controlPr defaultSize="0" autoFill="0" autoPict="0">
                <anchor moveWithCells="1">
                  <from>
                    <xdr:col>6</xdr:col>
                    <xdr:colOff>7620</xdr:colOff>
                    <xdr:row>19</xdr:row>
                    <xdr:rowOff>99060</xdr:rowOff>
                  </from>
                  <to>
                    <xdr:col>9</xdr:col>
                    <xdr:colOff>266700</xdr:colOff>
                    <xdr:row>21</xdr:row>
                    <xdr:rowOff>68580</xdr:rowOff>
                  </to>
                </anchor>
              </controlPr>
            </control>
          </mc:Choice>
        </mc:AlternateContent>
        <mc:AlternateContent xmlns:mc="http://schemas.openxmlformats.org/markup-compatibility/2006">
          <mc:Choice Requires="x14">
            <control shapeId="3081" r:id="rId12" name="Option Button 9">
              <controlPr defaultSize="0" autoFill="0" autoLine="0" autoPict="0">
                <anchor moveWithCells="1">
                  <from>
                    <xdr:col>6</xdr:col>
                    <xdr:colOff>213360</xdr:colOff>
                    <xdr:row>13</xdr:row>
                    <xdr:rowOff>76200</xdr:rowOff>
                  </from>
                  <to>
                    <xdr:col>7</xdr:col>
                    <xdr:colOff>22860</xdr:colOff>
                    <xdr:row>14</xdr:row>
                    <xdr:rowOff>68580</xdr:rowOff>
                  </to>
                </anchor>
              </controlPr>
            </control>
          </mc:Choice>
        </mc:AlternateContent>
        <mc:AlternateContent xmlns:mc="http://schemas.openxmlformats.org/markup-compatibility/2006">
          <mc:Choice Requires="x14">
            <control shapeId="3082" r:id="rId13" name="Option Button 10">
              <controlPr defaultSize="0" autoFill="0" autoLine="0" autoPict="0">
                <anchor moveWithCells="1">
                  <from>
                    <xdr:col>8</xdr:col>
                    <xdr:colOff>190500</xdr:colOff>
                    <xdr:row>13</xdr:row>
                    <xdr:rowOff>76200</xdr:rowOff>
                  </from>
                  <to>
                    <xdr:col>9</xdr:col>
                    <xdr:colOff>22860</xdr:colOff>
                    <xdr:row>14</xdr:row>
                    <xdr:rowOff>68580</xdr:rowOff>
                  </to>
                </anchor>
              </controlPr>
            </control>
          </mc:Choice>
        </mc:AlternateContent>
        <mc:AlternateContent xmlns:mc="http://schemas.openxmlformats.org/markup-compatibility/2006">
          <mc:Choice Requires="x14">
            <control shapeId="3083" r:id="rId14" name="Group Box 11">
              <controlPr defaultSize="0" autoFill="0" autoPict="0">
                <anchor moveWithCells="1">
                  <from>
                    <xdr:col>6</xdr:col>
                    <xdr:colOff>7620</xdr:colOff>
                    <xdr:row>12</xdr:row>
                    <xdr:rowOff>99060</xdr:rowOff>
                  </from>
                  <to>
                    <xdr:col>9</xdr:col>
                    <xdr:colOff>266700</xdr:colOff>
                    <xdr:row>14</xdr:row>
                    <xdr:rowOff>7620</xdr:rowOff>
                  </to>
                </anchor>
              </controlPr>
            </control>
          </mc:Choice>
        </mc:AlternateContent>
        <mc:AlternateContent xmlns:mc="http://schemas.openxmlformats.org/markup-compatibility/2006">
          <mc:Choice Requires="x14">
            <control shapeId="3084" r:id="rId15" name="過去の交付結果">
              <controlPr defaultSize="0" autoFill="0" autoPict="0">
                <anchor moveWithCells="1">
                  <from>
                    <xdr:col>11</xdr:col>
                    <xdr:colOff>342900</xdr:colOff>
                    <xdr:row>16</xdr:row>
                    <xdr:rowOff>114300</xdr:rowOff>
                  </from>
                  <to>
                    <xdr:col>13</xdr:col>
                    <xdr:colOff>68580</xdr:colOff>
                    <xdr:row>19</xdr:row>
                    <xdr:rowOff>38100</xdr:rowOff>
                  </to>
                </anchor>
              </controlPr>
            </control>
          </mc:Choice>
        </mc:AlternateContent>
        <mc:AlternateContent xmlns:mc="http://schemas.openxmlformats.org/markup-compatibility/2006">
          <mc:Choice Requires="x14">
            <control shapeId="3085" r:id="rId16" name="Option Button 13">
              <controlPr defaultSize="0" autoFill="0" autoLine="0" autoPict="0">
                <anchor moveWithCells="1">
                  <from>
                    <xdr:col>8</xdr:col>
                    <xdr:colOff>190500</xdr:colOff>
                    <xdr:row>13</xdr:row>
                    <xdr:rowOff>76200</xdr:rowOff>
                  </from>
                  <to>
                    <xdr:col>9</xdr:col>
                    <xdr:colOff>22860</xdr:colOff>
                    <xdr:row>14</xdr:row>
                    <xdr:rowOff>68580</xdr:rowOff>
                  </to>
                </anchor>
              </controlPr>
            </control>
          </mc:Choice>
        </mc:AlternateContent>
        <mc:AlternateContent xmlns:mc="http://schemas.openxmlformats.org/markup-compatibility/2006">
          <mc:Choice Requires="x14">
            <control shapeId="3086" r:id="rId17" name="Option Button 14">
              <controlPr defaultSize="0" autoFill="0" autoLine="0" autoPict="0">
                <anchor moveWithCells="1">
                  <from>
                    <xdr:col>12</xdr:col>
                    <xdr:colOff>121920</xdr:colOff>
                    <xdr:row>17</xdr:row>
                    <xdr:rowOff>38100</xdr:rowOff>
                  </from>
                  <to>
                    <xdr:col>13</xdr:col>
                    <xdr:colOff>0</xdr:colOff>
                    <xdr:row>18</xdr:row>
                    <xdr:rowOff>30480</xdr:rowOff>
                  </to>
                </anchor>
              </controlPr>
            </control>
          </mc:Choice>
        </mc:AlternateContent>
        <mc:AlternateContent xmlns:mc="http://schemas.openxmlformats.org/markup-compatibility/2006">
          <mc:Choice Requires="x14">
            <control shapeId="3087" r:id="rId18" name="Option Button 15">
              <controlPr defaultSize="0" autoFill="0" autoLine="0" autoPict="0">
                <anchor moveWithCells="1">
                  <from>
                    <xdr:col>12</xdr:col>
                    <xdr:colOff>121920</xdr:colOff>
                    <xdr:row>17</xdr:row>
                    <xdr:rowOff>38100</xdr:rowOff>
                  </from>
                  <to>
                    <xdr:col>13</xdr:col>
                    <xdr:colOff>0</xdr:colOff>
                    <xdr:row>18</xdr:row>
                    <xdr:rowOff>30480</xdr:rowOff>
                  </to>
                </anchor>
              </controlPr>
            </control>
          </mc:Choice>
        </mc:AlternateContent>
        <mc:AlternateContent xmlns:mc="http://schemas.openxmlformats.org/markup-compatibility/2006">
          <mc:Choice Requires="x14">
            <control shapeId="3089" r:id="rId19" name="Option Button 17">
              <controlPr defaultSize="0" autoFill="0" autoLine="0" autoPict="0">
                <anchor moveWithCells="1">
                  <from>
                    <xdr:col>12</xdr:col>
                    <xdr:colOff>121920</xdr:colOff>
                    <xdr:row>18</xdr:row>
                    <xdr:rowOff>38100</xdr:rowOff>
                  </from>
                  <to>
                    <xdr:col>13</xdr:col>
                    <xdr:colOff>0</xdr:colOff>
                    <xdr:row>19</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0D33-E638-46F5-BD2D-0C8461829501}">
  <sheetPr codeName="Sheet4">
    <pageSetUpPr fitToPage="1"/>
  </sheetPr>
  <dimension ref="A1:X67"/>
  <sheetViews>
    <sheetView showGridLines="0" view="pageBreakPreview" topLeftCell="A31" zoomScale="94" zoomScaleNormal="100" zoomScaleSheetLayoutView="94" workbookViewId="0">
      <selection activeCell="AD39" sqref="AD39"/>
    </sheetView>
  </sheetViews>
  <sheetFormatPr defaultColWidth="8.21875" defaultRowHeight="13.2"/>
  <cols>
    <col min="1" max="2" width="6.33203125" style="58" customWidth="1"/>
    <col min="3" max="3" width="3.77734375" style="58" customWidth="1"/>
    <col min="4" max="7" width="4" style="58" customWidth="1"/>
    <col min="8" max="8" width="4.44140625" style="58" customWidth="1"/>
    <col min="9" max="9" width="3.33203125" style="58" customWidth="1"/>
    <col min="10" max="10" width="4.44140625" style="58" customWidth="1"/>
    <col min="11" max="11" width="3.33203125" style="58" customWidth="1"/>
    <col min="12" max="12" width="6.109375" style="58" customWidth="1"/>
    <col min="13" max="13" width="4.33203125" style="58" customWidth="1"/>
    <col min="14" max="15" width="4" style="58" customWidth="1"/>
    <col min="16" max="16" width="3.33203125" style="58" customWidth="1"/>
    <col min="17" max="17" width="4" style="58" customWidth="1"/>
    <col min="18" max="18" width="4.21875" style="58" customWidth="1"/>
    <col min="19" max="19" width="5.33203125" style="58" customWidth="1"/>
    <col min="20" max="20" width="6.44140625" style="58" customWidth="1"/>
    <col min="21" max="21" width="2.109375" style="181" hidden="1" customWidth="1"/>
    <col min="22" max="22" width="2" style="181" hidden="1" customWidth="1"/>
    <col min="23" max="26" width="0" style="58" hidden="1" customWidth="1"/>
    <col min="27" max="16384" width="8.21875" style="58"/>
  </cols>
  <sheetData>
    <row r="1" spans="1:22" ht="12.75" customHeight="1">
      <c r="A1" s="214" t="s">
        <v>238</v>
      </c>
      <c r="B1" s="215"/>
      <c r="D1" s="38"/>
      <c r="E1" s="216" t="s">
        <v>239</v>
      </c>
      <c r="F1" s="38"/>
      <c r="G1" s="216" t="s">
        <v>240</v>
      </c>
      <c r="I1" s="164" t="s">
        <v>88</v>
      </c>
      <c r="J1" s="78"/>
      <c r="M1" s="78"/>
      <c r="P1" s="217"/>
      <c r="Q1" s="218"/>
      <c r="R1" s="218"/>
      <c r="S1" s="218"/>
      <c r="U1" s="181">
        <v>1</v>
      </c>
    </row>
    <row r="2" spans="1:22" s="85" customFormat="1" ht="12.75" customHeight="1">
      <c r="A2" s="219" t="s">
        <v>241</v>
      </c>
      <c r="B2" s="220"/>
      <c r="C2" s="220"/>
      <c r="F2" s="221"/>
      <c r="G2" s="221"/>
      <c r="H2" s="221"/>
      <c r="I2" s="208" t="s">
        <v>242</v>
      </c>
      <c r="J2" s="221"/>
      <c r="K2" s="221"/>
      <c r="P2" s="222"/>
      <c r="Q2" s="222"/>
      <c r="R2" s="222"/>
      <c r="U2" s="181"/>
      <c r="V2" s="223"/>
    </row>
    <row r="3" spans="1:22" s="105" customFormat="1" ht="12.75" customHeight="1">
      <c r="A3" s="720" t="s">
        <v>243</v>
      </c>
      <c r="B3" s="385"/>
      <c r="C3" s="385"/>
      <c r="D3" s="385"/>
      <c r="E3" s="567"/>
      <c r="F3" s="769" t="s">
        <v>244</v>
      </c>
      <c r="G3" s="770"/>
      <c r="H3" s="770"/>
      <c r="I3" s="770"/>
      <c r="J3" s="770"/>
      <c r="K3" s="771"/>
      <c r="L3" s="385" t="s">
        <v>245</v>
      </c>
      <c r="M3" s="385"/>
      <c r="N3" s="385"/>
      <c r="O3" s="385"/>
      <c r="P3" s="385"/>
      <c r="Q3" s="385"/>
      <c r="R3" s="385"/>
      <c r="S3" s="385"/>
      <c r="T3" s="536"/>
      <c r="U3" s="181"/>
      <c r="V3" s="224"/>
    </row>
    <row r="4" spans="1:22" s="186" customFormat="1" ht="12.75" customHeight="1">
      <c r="A4" s="721" t="s">
        <v>246</v>
      </c>
      <c r="B4" s="722"/>
      <c r="C4" s="722"/>
      <c r="D4" s="722"/>
      <c r="E4" s="723"/>
      <c r="F4" s="772" t="s">
        <v>53</v>
      </c>
      <c r="G4" s="773"/>
      <c r="H4" s="773"/>
      <c r="I4" s="773"/>
      <c r="J4" s="773"/>
      <c r="K4" s="774"/>
      <c r="L4" s="722" t="s">
        <v>247</v>
      </c>
      <c r="M4" s="722"/>
      <c r="N4" s="722"/>
      <c r="O4" s="722"/>
      <c r="P4" s="722"/>
      <c r="Q4" s="722"/>
      <c r="R4" s="722"/>
      <c r="S4" s="722"/>
      <c r="T4" s="725"/>
      <c r="U4" s="181"/>
      <c r="V4" s="185"/>
    </row>
    <row r="5" spans="1:22" s="121" customFormat="1" ht="14.25" customHeight="1">
      <c r="A5" s="685"/>
      <c r="B5" s="686"/>
      <c r="C5" s="686"/>
      <c r="D5" s="686"/>
      <c r="E5" s="687"/>
      <c r="F5" s="702"/>
      <c r="G5" s="686"/>
      <c r="H5" s="686"/>
      <c r="I5" s="686"/>
      <c r="J5" s="686"/>
      <c r="K5" s="687"/>
      <c r="L5" s="697"/>
      <c r="M5" s="698"/>
      <c r="N5" s="699"/>
      <c r="O5" s="699"/>
      <c r="P5" s="765" t="str">
        <f t="shared" ref="P5:P10" si="0">IF(N5="","","～")</f>
        <v/>
      </c>
      <c r="Q5" s="752"/>
      <c r="R5" s="752"/>
      <c r="S5" s="699"/>
      <c r="T5" s="750"/>
      <c r="U5" s="181"/>
      <c r="V5" s="225"/>
    </row>
    <row r="6" spans="1:22" s="186" customFormat="1" ht="10.5" customHeight="1">
      <c r="A6" s="717"/>
      <c r="B6" s="718"/>
      <c r="C6" s="718"/>
      <c r="D6" s="718"/>
      <c r="E6" s="719"/>
      <c r="F6" s="775"/>
      <c r="G6" s="718"/>
      <c r="H6" s="718"/>
      <c r="I6" s="718"/>
      <c r="J6" s="718"/>
      <c r="K6" s="719"/>
      <c r="L6" s="369" t="s">
        <v>189</v>
      </c>
      <c r="M6" s="370"/>
      <c r="N6" s="370" t="s">
        <v>190</v>
      </c>
      <c r="O6" s="370"/>
      <c r="P6" s="760" t="str">
        <f t="shared" si="0"/>
        <v>～</v>
      </c>
      <c r="Q6" s="370" t="str">
        <f>IF(OR(Q5="",OR(Q5="Present",Q5="現在")),"","Year")</f>
        <v/>
      </c>
      <c r="R6" s="370"/>
      <c r="S6" s="370" t="str">
        <f>IF(S5="","","Month")</f>
        <v/>
      </c>
      <c r="T6" s="751"/>
      <c r="U6" s="181"/>
      <c r="V6" s="185"/>
    </row>
    <row r="7" spans="1:22" s="121" customFormat="1" ht="14.25" customHeight="1">
      <c r="A7" s="685"/>
      <c r="B7" s="686"/>
      <c r="C7" s="686"/>
      <c r="D7" s="686"/>
      <c r="E7" s="687"/>
      <c r="F7" s="710"/>
      <c r="G7" s="705"/>
      <c r="H7" s="705"/>
      <c r="I7" s="705"/>
      <c r="J7" s="705"/>
      <c r="K7" s="706"/>
      <c r="L7" s="697"/>
      <c r="M7" s="698"/>
      <c r="N7" s="776"/>
      <c r="O7" s="776"/>
      <c r="P7" s="765" t="str">
        <f t="shared" si="0"/>
        <v/>
      </c>
      <c r="Q7" s="698"/>
      <c r="R7" s="698"/>
      <c r="S7" s="699"/>
      <c r="T7" s="750"/>
      <c r="U7" s="181"/>
      <c r="V7" s="225"/>
    </row>
    <row r="8" spans="1:22" s="186" customFormat="1" ht="10.5" customHeight="1">
      <c r="A8" s="717"/>
      <c r="B8" s="718"/>
      <c r="C8" s="718"/>
      <c r="D8" s="718"/>
      <c r="E8" s="719"/>
      <c r="F8" s="775"/>
      <c r="G8" s="718"/>
      <c r="H8" s="718"/>
      <c r="I8" s="718"/>
      <c r="J8" s="718"/>
      <c r="K8" s="719"/>
      <c r="L8" s="369" t="s">
        <v>189</v>
      </c>
      <c r="M8" s="370"/>
      <c r="N8" s="370" t="s">
        <v>190</v>
      </c>
      <c r="O8" s="370"/>
      <c r="P8" s="760" t="str">
        <f t="shared" si="0"/>
        <v>～</v>
      </c>
      <c r="Q8" s="370" t="str">
        <f>IF(OR(Q7="",OR(Q7="Present",Q7="現在")),"","Year")</f>
        <v/>
      </c>
      <c r="R8" s="370"/>
      <c r="S8" s="370" t="str">
        <f>IF(S7="","","Month")</f>
        <v/>
      </c>
      <c r="T8" s="751"/>
      <c r="U8" s="181"/>
      <c r="V8" s="185"/>
    </row>
    <row r="9" spans="1:22" s="124" customFormat="1" ht="15.75" customHeight="1">
      <c r="A9" s="763" t="s">
        <v>248</v>
      </c>
      <c r="B9" s="764"/>
      <c r="C9" s="764"/>
      <c r="D9" s="38"/>
      <c r="E9" s="226" t="s">
        <v>249</v>
      </c>
      <c r="F9" s="227"/>
      <c r="G9" s="227"/>
      <c r="H9" s="228" t="s">
        <v>250</v>
      </c>
      <c r="I9" s="227"/>
      <c r="J9" s="229"/>
      <c r="K9" s="229"/>
      <c r="L9" s="752"/>
      <c r="M9" s="752"/>
      <c r="N9" s="699"/>
      <c r="O9" s="699"/>
      <c r="P9" s="765" t="str">
        <f t="shared" si="0"/>
        <v/>
      </c>
      <c r="Q9" s="698"/>
      <c r="R9" s="698"/>
      <c r="S9" s="699"/>
      <c r="T9" s="750"/>
      <c r="U9" s="181">
        <v>0</v>
      </c>
      <c r="V9" s="190"/>
    </row>
    <row r="10" spans="1:22" s="186" customFormat="1" ht="15.75" customHeight="1">
      <c r="A10" s="767" t="s">
        <v>251</v>
      </c>
      <c r="B10" s="768"/>
      <c r="C10" s="768"/>
      <c r="D10" s="106"/>
      <c r="E10" s="230" t="s">
        <v>252</v>
      </c>
      <c r="F10" s="208"/>
      <c r="G10" s="208"/>
      <c r="H10" s="208"/>
      <c r="I10" s="208"/>
      <c r="J10" s="208"/>
      <c r="K10" s="208"/>
      <c r="L10" s="735" t="s">
        <v>166</v>
      </c>
      <c r="M10" s="735"/>
      <c r="N10" s="735" t="s">
        <v>167</v>
      </c>
      <c r="O10" s="735"/>
      <c r="P10" s="766" t="str">
        <f t="shared" si="0"/>
        <v>～</v>
      </c>
      <c r="Q10" s="735" t="str">
        <f>IF(OR(Q9="",Q9="Present"),"","Year")</f>
        <v/>
      </c>
      <c r="R10" s="735"/>
      <c r="S10" s="735" t="str">
        <f>IF(S9="","","Month")</f>
        <v/>
      </c>
      <c r="T10" s="761"/>
      <c r="U10" s="181"/>
      <c r="V10" s="185"/>
    </row>
    <row r="11" spans="1:22" ht="7.5" customHeight="1"/>
    <row r="12" spans="1:22" ht="12.75" customHeight="1">
      <c r="A12" s="200" t="s">
        <v>253</v>
      </c>
      <c r="B12" s="114"/>
      <c r="C12" s="114"/>
      <c r="D12" s="231"/>
      <c r="E12" s="114"/>
      <c r="F12" s="114"/>
      <c r="G12" s="114"/>
      <c r="H12" s="114"/>
      <c r="I12" s="114"/>
      <c r="J12" s="114"/>
      <c r="K12" s="114"/>
      <c r="L12" s="114"/>
      <c r="M12" s="114"/>
      <c r="N12" s="114"/>
      <c r="O12" s="114"/>
      <c r="P12" s="114"/>
      <c r="Q12" s="114"/>
      <c r="R12" s="114"/>
    </row>
    <row r="13" spans="1:22" s="83" customFormat="1" ht="12.75" customHeight="1">
      <c r="A13" s="720" t="s">
        <v>254</v>
      </c>
      <c r="B13" s="385"/>
      <c r="C13" s="385"/>
      <c r="D13" s="385"/>
      <c r="E13" s="567"/>
      <c r="F13" s="385" t="s">
        <v>255</v>
      </c>
      <c r="G13" s="385"/>
      <c r="H13" s="385"/>
      <c r="I13" s="385"/>
      <c r="J13" s="385"/>
      <c r="K13" s="385"/>
      <c r="L13" s="535" t="s">
        <v>256</v>
      </c>
      <c r="M13" s="385"/>
      <c r="N13" s="385"/>
      <c r="O13" s="385"/>
      <c r="P13" s="385"/>
      <c r="Q13" s="385"/>
      <c r="R13" s="385"/>
      <c r="S13" s="385"/>
      <c r="T13" s="536"/>
      <c r="U13" s="181"/>
      <c r="V13" s="183"/>
    </row>
    <row r="14" spans="1:22" s="186" customFormat="1" ht="12.75" customHeight="1">
      <c r="A14" s="721" t="s">
        <v>210</v>
      </c>
      <c r="B14" s="722"/>
      <c r="C14" s="722"/>
      <c r="D14" s="722"/>
      <c r="E14" s="723"/>
      <c r="F14" s="762" t="s">
        <v>257</v>
      </c>
      <c r="G14" s="762"/>
      <c r="H14" s="762"/>
      <c r="I14" s="762"/>
      <c r="J14" s="762"/>
      <c r="K14" s="762"/>
      <c r="L14" s="724" t="s">
        <v>258</v>
      </c>
      <c r="M14" s="722"/>
      <c r="N14" s="722"/>
      <c r="O14" s="722"/>
      <c r="P14" s="722"/>
      <c r="Q14" s="722"/>
      <c r="R14" s="722"/>
      <c r="S14" s="722"/>
      <c r="T14" s="725"/>
      <c r="U14" s="181"/>
      <c r="V14" s="185"/>
    </row>
    <row r="15" spans="1:22" ht="14.25" customHeight="1">
      <c r="A15" s="753"/>
      <c r="B15" s="754"/>
      <c r="C15" s="754"/>
      <c r="D15" s="754"/>
      <c r="E15" s="754"/>
      <c r="F15" s="754"/>
      <c r="G15" s="754"/>
      <c r="H15" s="754"/>
      <c r="I15" s="754"/>
      <c r="J15" s="754"/>
      <c r="K15" s="757"/>
      <c r="L15" s="697"/>
      <c r="M15" s="698"/>
      <c r="N15" s="699"/>
      <c r="O15" s="699"/>
      <c r="P15" s="759" t="str">
        <f>IF(N15="","","～")</f>
        <v/>
      </c>
      <c r="Q15" s="752"/>
      <c r="R15" s="752"/>
      <c r="S15" s="699"/>
      <c r="T15" s="750"/>
    </row>
    <row r="16" spans="1:22" ht="12.75" customHeight="1">
      <c r="A16" s="753"/>
      <c r="B16" s="754"/>
      <c r="C16" s="754"/>
      <c r="D16" s="754"/>
      <c r="E16" s="754"/>
      <c r="F16" s="754"/>
      <c r="G16" s="754"/>
      <c r="H16" s="754"/>
      <c r="I16" s="754"/>
      <c r="J16" s="754"/>
      <c r="K16" s="757"/>
      <c r="L16" s="369" t="s">
        <v>189</v>
      </c>
      <c r="M16" s="370"/>
      <c r="N16" s="370" t="s">
        <v>190</v>
      </c>
      <c r="O16" s="370"/>
      <c r="P16" s="760" t="str">
        <f>IF(N16="","","～")</f>
        <v>～</v>
      </c>
      <c r="Q16" s="370" t="str">
        <f>IF(OR(Q15="",OR(Q15="Present",Q15="現在")),"","Year")</f>
        <v/>
      </c>
      <c r="R16" s="370"/>
      <c r="S16" s="370" t="str">
        <f>IF(S15="","","Month")</f>
        <v/>
      </c>
      <c r="T16" s="751"/>
    </row>
    <row r="17" spans="1:22" ht="14.25" customHeight="1">
      <c r="A17" s="753"/>
      <c r="B17" s="754"/>
      <c r="C17" s="754"/>
      <c r="D17" s="754"/>
      <c r="E17" s="754"/>
      <c r="F17" s="754"/>
      <c r="G17" s="754"/>
      <c r="H17" s="754"/>
      <c r="I17" s="754"/>
      <c r="J17" s="754"/>
      <c r="K17" s="757"/>
      <c r="L17" s="697"/>
      <c r="M17" s="698"/>
      <c r="N17" s="699"/>
      <c r="O17" s="699"/>
      <c r="P17" s="759" t="str">
        <f>IF(N17="","","～")</f>
        <v/>
      </c>
      <c r="Q17" s="698"/>
      <c r="R17" s="698"/>
      <c r="S17" s="699"/>
      <c r="T17" s="750"/>
    </row>
    <row r="18" spans="1:22" ht="12.75" customHeight="1">
      <c r="A18" s="755"/>
      <c r="B18" s="756"/>
      <c r="C18" s="756"/>
      <c r="D18" s="756"/>
      <c r="E18" s="756"/>
      <c r="F18" s="756"/>
      <c r="G18" s="756"/>
      <c r="H18" s="756"/>
      <c r="I18" s="756"/>
      <c r="J18" s="756"/>
      <c r="K18" s="758"/>
      <c r="L18" s="369" t="str">
        <f>IF(L17="","","Year")</f>
        <v/>
      </c>
      <c r="M18" s="370"/>
      <c r="N18" s="370" t="str">
        <f>IF(N17="","","Month")</f>
        <v/>
      </c>
      <c r="O18" s="370"/>
      <c r="P18" s="760" t="str">
        <f>IF(N18="","","～")</f>
        <v/>
      </c>
      <c r="Q18" s="370" t="str">
        <f>IF(OR(Q17="",OR(Q17="Present",Q17="現在")),"","Year")</f>
        <v/>
      </c>
      <c r="R18" s="370"/>
      <c r="S18" s="370" t="str">
        <f>IF(S17="","","Month")</f>
        <v/>
      </c>
      <c r="T18" s="751"/>
    </row>
    <row r="19" spans="1:22" ht="12.75" customHeight="1">
      <c r="A19" s="232" t="s">
        <v>259</v>
      </c>
      <c r="B19" s="233"/>
      <c r="C19" s="233"/>
      <c r="D19" s="233"/>
      <c r="E19" s="233"/>
      <c r="F19" s="233"/>
      <c r="G19" s="233"/>
      <c r="H19" s="233"/>
      <c r="I19" s="233"/>
      <c r="J19" s="233"/>
      <c r="K19" s="233"/>
      <c r="L19" s="233"/>
      <c r="M19" s="233"/>
      <c r="N19" s="233"/>
      <c r="O19" s="233"/>
      <c r="P19" s="233"/>
      <c r="Q19" s="233"/>
      <c r="R19" s="233"/>
      <c r="S19" s="233"/>
      <c r="T19" s="233"/>
    </row>
    <row r="20" spans="1:22" s="83" customFormat="1" ht="15.9" customHeight="1">
      <c r="A20" s="737"/>
      <c r="B20" s="738"/>
      <c r="C20" s="738"/>
      <c r="D20" s="738"/>
      <c r="E20" s="739"/>
      <c r="F20" s="234" t="s">
        <v>260</v>
      </c>
      <c r="G20" s="235"/>
      <c r="H20" s="743"/>
      <c r="I20" s="743"/>
      <c r="J20" s="744"/>
      <c r="K20" s="745"/>
      <c r="L20" s="746"/>
      <c r="M20" s="236" t="s">
        <v>261</v>
      </c>
      <c r="N20" s="38"/>
      <c r="O20" s="237" t="s">
        <v>262</v>
      </c>
      <c r="P20" s="238"/>
      <c r="Q20" s="38"/>
      <c r="R20" s="239" t="s">
        <v>263</v>
      </c>
      <c r="S20" s="240"/>
      <c r="T20" s="241"/>
      <c r="U20" s="181"/>
      <c r="V20" s="183"/>
    </row>
    <row r="21" spans="1:22" s="85" customFormat="1" ht="15.9" customHeight="1">
      <c r="A21" s="740"/>
      <c r="B21" s="741"/>
      <c r="C21" s="741"/>
      <c r="D21" s="741"/>
      <c r="E21" s="742"/>
      <c r="F21" s="242" t="s">
        <v>264</v>
      </c>
      <c r="G21" s="243"/>
      <c r="H21" s="748" t="s">
        <v>189</v>
      </c>
      <c r="I21" s="748"/>
      <c r="J21" s="748" t="s">
        <v>190</v>
      </c>
      <c r="K21" s="749"/>
      <c r="L21" s="747"/>
      <c r="M21" s="244" t="str" cm="1">
        <f t="array" ref="M21">_xlfn.IFS(M20="級","level",M20="点","score",TRUE,"")</f>
        <v>level</v>
      </c>
      <c r="N21" s="245"/>
      <c r="O21" s="246" t="s">
        <v>265</v>
      </c>
      <c r="P21" s="247"/>
      <c r="Q21" s="247"/>
      <c r="R21" s="247"/>
      <c r="S21" s="247"/>
      <c r="T21" s="248"/>
      <c r="U21" s="181"/>
      <c r="V21" s="223"/>
    </row>
    <row r="22" spans="1:22" ht="16.5" customHeight="1">
      <c r="A22" s="726"/>
      <c r="B22" s="727"/>
      <c r="C22" s="727"/>
      <c r="D22" s="727"/>
      <c r="E22" s="728"/>
      <c r="F22" s="249" t="s">
        <v>260</v>
      </c>
      <c r="G22" s="249"/>
      <c r="H22" s="518"/>
      <c r="I22" s="518"/>
      <c r="J22" s="504"/>
      <c r="K22" s="732"/>
      <c r="L22" s="733"/>
      <c r="M22" s="250" t="s">
        <v>266</v>
      </c>
      <c r="N22" s="38"/>
      <c r="O22" s="251" t="s">
        <v>267</v>
      </c>
      <c r="P22" s="252"/>
      <c r="Q22" s="38"/>
      <c r="R22" s="253" t="s">
        <v>263</v>
      </c>
      <c r="S22" s="334"/>
      <c r="T22" s="254"/>
    </row>
    <row r="23" spans="1:22" ht="15.9" customHeight="1">
      <c r="A23" s="729"/>
      <c r="B23" s="730"/>
      <c r="C23" s="730"/>
      <c r="D23" s="730"/>
      <c r="E23" s="731"/>
      <c r="F23" s="207" t="s">
        <v>264</v>
      </c>
      <c r="G23" s="255"/>
      <c r="H23" s="735" t="s">
        <v>189</v>
      </c>
      <c r="I23" s="735"/>
      <c r="J23" s="735" t="s">
        <v>190</v>
      </c>
      <c r="K23" s="736"/>
      <c r="L23" s="734"/>
      <c r="M23" s="256" t="str" cm="1">
        <f t="array" ref="M23">_xlfn.IFS(M22="級","level",M22="点","score",TRUE,"")</f>
        <v>score</v>
      </c>
      <c r="N23" s="106"/>
      <c r="O23" s="257" t="s">
        <v>265</v>
      </c>
      <c r="P23" s="107"/>
      <c r="Q23" s="107"/>
      <c r="R23" s="258"/>
      <c r="S23" s="107"/>
      <c r="T23" s="259"/>
    </row>
    <row r="24" spans="1:22" ht="7.5" customHeight="1">
      <c r="A24" s="105"/>
      <c r="B24" s="105"/>
      <c r="E24" s="105"/>
      <c r="F24" s="164"/>
      <c r="G24" s="260"/>
    </row>
    <row r="25" spans="1:22" ht="12.75" customHeight="1">
      <c r="A25" s="261" t="s">
        <v>268</v>
      </c>
      <c r="B25" s="262"/>
      <c r="C25" s="263"/>
      <c r="D25" s="262"/>
      <c r="E25" s="262"/>
      <c r="F25" s="262"/>
      <c r="G25" s="262"/>
      <c r="H25" s="262"/>
      <c r="I25" s="262"/>
      <c r="J25" s="262"/>
      <c r="K25" s="262"/>
      <c r="L25" s="56"/>
      <c r="M25" s="56"/>
      <c r="N25" s="56"/>
      <c r="O25" s="56"/>
      <c r="P25" s="56"/>
      <c r="Q25" s="56"/>
      <c r="R25" s="56"/>
      <c r="S25" s="56"/>
      <c r="T25" s="56"/>
    </row>
    <row r="26" spans="1:22" s="83" customFormat="1" ht="13.5" customHeight="1">
      <c r="A26" s="720" t="s">
        <v>269</v>
      </c>
      <c r="B26" s="385"/>
      <c r="C26" s="385"/>
      <c r="D26" s="385"/>
      <c r="E26" s="567"/>
      <c r="F26" s="385" t="s">
        <v>270</v>
      </c>
      <c r="G26" s="385"/>
      <c r="H26" s="567"/>
      <c r="I26" s="535" t="s">
        <v>271</v>
      </c>
      <c r="J26" s="385"/>
      <c r="K26" s="385"/>
      <c r="L26" s="385"/>
      <c r="M26" s="385"/>
      <c r="N26" s="567"/>
      <c r="O26" s="535" t="s">
        <v>272</v>
      </c>
      <c r="P26" s="385"/>
      <c r="Q26" s="567"/>
      <c r="R26" s="535" t="s">
        <v>273</v>
      </c>
      <c r="S26" s="385"/>
      <c r="T26" s="536"/>
      <c r="U26" s="181"/>
      <c r="V26" s="183"/>
    </row>
    <row r="27" spans="1:22" s="186" customFormat="1" ht="10.5" customHeight="1">
      <c r="A27" s="721" t="s">
        <v>101</v>
      </c>
      <c r="B27" s="722"/>
      <c r="C27" s="722"/>
      <c r="D27" s="722"/>
      <c r="E27" s="723"/>
      <c r="F27" s="722" t="s">
        <v>103</v>
      </c>
      <c r="G27" s="722"/>
      <c r="H27" s="723"/>
      <c r="I27" s="724" t="s">
        <v>274</v>
      </c>
      <c r="J27" s="722"/>
      <c r="K27" s="722"/>
      <c r="L27" s="722"/>
      <c r="M27" s="722"/>
      <c r="N27" s="723"/>
      <c r="O27" s="724" t="s">
        <v>53</v>
      </c>
      <c r="P27" s="722"/>
      <c r="Q27" s="723"/>
      <c r="R27" s="724" t="s">
        <v>275</v>
      </c>
      <c r="S27" s="722"/>
      <c r="T27" s="725"/>
      <c r="U27" s="181"/>
      <c r="V27" s="185"/>
    </row>
    <row r="28" spans="1:22" s="105" customFormat="1" ht="15" customHeight="1">
      <c r="A28" s="685"/>
      <c r="B28" s="686"/>
      <c r="C28" s="686"/>
      <c r="D28" s="686"/>
      <c r="E28" s="687"/>
      <c r="F28" s="691"/>
      <c r="G28" s="692"/>
      <c r="H28" s="693"/>
      <c r="I28" s="697"/>
      <c r="J28" s="698"/>
      <c r="K28" s="697"/>
      <c r="L28" s="698"/>
      <c r="M28" s="700"/>
      <c r="N28" s="701"/>
      <c r="O28" s="702"/>
      <c r="P28" s="686"/>
      <c r="Q28" s="687"/>
      <c r="R28" s="675"/>
      <c r="S28" s="676"/>
      <c r="T28" s="677"/>
      <c r="U28" s="181"/>
      <c r="V28" s="224"/>
    </row>
    <row r="29" spans="1:22" s="265" customFormat="1" ht="9" customHeight="1">
      <c r="A29" s="704"/>
      <c r="B29" s="705"/>
      <c r="C29" s="705"/>
      <c r="D29" s="705"/>
      <c r="E29" s="706"/>
      <c r="F29" s="707"/>
      <c r="G29" s="708"/>
      <c r="H29" s="709"/>
      <c r="I29" s="681" t="s">
        <v>189</v>
      </c>
      <c r="J29" s="682"/>
      <c r="K29" s="683" t="s">
        <v>190</v>
      </c>
      <c r="L29" s="683"/>
      <c r="M29" s="683" t="s">
        <v>201</v>
      </c>
      <c r="N29" s="684"/>
      <c r="O29" s="710"/>
      <c r="P29" s="705"/>
      <c r="Q29" s="706"/>
      <c r="R29" s="678"/>
      <c r="S29" s="679"/>
      <c r="T29" s="680"/>
      <c r="U29" s="181"/>
      <c r="V29" s="264"/>
    </row>
    <row r="30" spans="1:22" s="105" customFormat="1" ht="15" customHeight="1">
      <c r="A30" s="685"/>
      <c r="B30" s="686"/>
      <c r="C30" s="686"/>
      <c r="D30" s="686"/>
      <c r="E30" s="687"/>
      <c r="F30" s="691"/>
      <c r="G30" s="692"/>
      <c r="H30" s="693"/>
      <c r="I30" s="697"/>
      <c r="J30" s="698"/>
      <c r="K30" s="699"/>
      <c r="L30" s="699"/>
      <c r="M30" s="700"/>
      <c r="N30" s="701"/>
      <c r="O30" s="702"/>
      <c r="P30" s="686"/>
      <c r="Q30" s="687"/>
      <c r="R30" s="675"/>
      <c r="S30" s="676"/>
      <c r="T30" s="677"/>
      <c r="U30" s="181"/>
      <c r="V30" s="224"/>
    </row>
    <row r="31" spans="1:22" s="124" customFormat="1" ht="9" customHeight="1">
      <c r="A31" s="704"/>
      <c r="B31" s="705"/>
      <c r="C31" s="705"/>
      <c r="D31" s="705"/>
      <c r="E31" s="706"/>
      <c r="F31" s="707"/>
      <c r="G31" s="708"/>
      <c r="H31" s="709"/>
      <c r="I31" s="681" t="str">
        <f>IF(I30="","","Year")</f>
        <v/>
      </c>
      <c r="J31" s="682"/>
      <c r="K31" s="683" t="str">
        <f>IF(K30="","","Month")</f>
        <v/>
      </c>
      <c r="L31" s="683"/>
      <c r="M31" s="683" t="str">
        <f>IF(M30="","","Day")</f>
        <v/>
      </c>
      <c r="N31" s="684"/>
      <c r="O31" s="710"/>
      <c r="P31" s="705"/>
      <c r="Q31" s="706"/>
      <c r="R31" s="678"/>
      <c r="S31" s="679"/>
      <c r="T31" s="680"/>
      <c r="U31" s="181"/>
      <c r="V31" s="190"/>
    </row>
    <row r="32" spans="1:22" s="105" customFormat="1" ht="15" customHeight="1">
      <c r="A32" s="685"/>
      <c r="B32" s="686"/>
      <c r="C32" s="686"/>
      <c r="D32" s="686"/>
      <c r="E32" s="687"/>
      <c r="F32" s="691"/>
      <c r="G32" s="692"/>
      <c r="H32" s="693"/>
      <c r="I32" s="697"/>
      <c r="J32" s="698"/>
      <c r="K32" s="699"/>
      <c r="L32" s="699"/>
      <c r="M32" s="700"/>
      <c r="N32" s="701"/>
      <c r="O32" s="702"/>
      <c r="P32" s="686"/>
      <c r="Q32" s="687"/>
      <c r="R32" s="675"/>
      <c r="S32" s="676"/>
      <c r="T32" s="677"/>
      <c r="U32" s="181"/>
      <c r="V32" s="224"/>
    </row>
    <row r="33" spans="1:24" s="124" customFormat="1" ht="9" customHeight="1">
      <c r="A33" s="717"/>
      <c r="B33" s="718"/>
      <c r="C33" s="718"/>
      <c r="D33" s="718"/>
      <c r="E33" s="719"/>
      <c r="F33" s="707"/>
      <c r="G33" s="708"/>
      <c r="H33" s="709"/>
      <c r="I33" s="681" t="str">
        <f>IF(I32="","","Year")</f>
        <v/>
      </c>
      <c r="J33" s="682"/>
      <c r="K33" s="683" t="str">
        <f>IF(K32="","","Month")</f>
        <v/>
      </c>
      <c r="L33" s="683"/>
      <c r="M33" s="683" t="str">
        <f>IF(M32="","","Day")</f>
        <v/>
      </c>
      <c r="N33" s="684"/>
      <c r="O33" s="710"/>
      <c r="P33" s="705"/>
      <c r="Q33" s="706"/>
      <c r="R33" s="678"/>
      <c r="S33" s="679"/>
      <c r="T33" s="680"/>
      <c r="U33" s="181"/>
      <c r="V33" s="190"/>
    </row>
    <row r="34" spans="1:24" s="105" customFormat="1" ht="15" customHeight="1">
      <c r="A34" s="685"/>
      <c r="B34" s="686"/>
      <c r="C34" s="686"/>
      <c r="D34" s="686"/>
      <c r="E34" s="687"/>
      <c r="F34" s="691"/>
      <c r="G34" s="692"/>
      <c r="H34" s="693"/>
      <c r="I34" s="697"/>
      <c r="J34" s="698"/>
      <c r="K34" s="699"/>
      <c r="L34" s="699"/>
      <c r="M34" s="700"/>
      <c r="N34" s="701"/>
      <c r="O34" s="702"/>
      <c r="P34" s="686"/>
      <c r="Q34" s="687"/>
      <c r="R34" s="675"/>
      <c r="S34" s="676"/>
      <c r="T34" s="677"/>
      <c r="U34" s="181"/>
      <c r="V34" s="224"/>
    </row>
    <row r="35" spans="1:24" s="124" customFormat="1" ht="9" customHeight="1">
      <c r="A35" s="717"/>
      <c r="B35" s="718"/>
      <c r="C35" s="718"/>
      <c r="D35" s="718"/>
      <c r="E35" s="719"/>
      <c r="F35" s="707"/>
      <c r="G35" s="708"/>
      <c r="H35" s="709"/>
      <c r="I35" s="681" t="str">
        <f>IF(I34="","","Year")</f>
        <v/>
      </c>
      <c r="J35" s="682"/>
      <c r="K35" s="683" t="str">
        <f>IF(K34="","","Month")</f>
        <v/>
      </c>
      <c r="L35" s="683"/>
      <c r="M35" s="683" t="str">
        <f>IF(M34="","","Day")</f>
        <v/>
      </c>
      <c r="N35" s="684"/>
      <c r="O35" s="710"/>
      <c r="P35" s="705"/>
      <c r="Q35" s="706"/>
      <c r="R35" s="678"/>
      <c r="S35" s="679"/>
      <c r="T35" s="680"/>
      <c r="U35" s="181"/>
      <c r="V35" s="190"/>
    </row>
    <row r="36" spans="1:24" s="105" customFormat="1" ht="15" customHeight="1">
      <c r="A36" s="685"/>
      <c r="B36" s="686"/>
      <c r="C36" s="686"/>
      <c r="D36" s="686"/>
      <c r="E36" s="687"/>
      <c r="F36" s="691"/>
      <c r="G36" s="692"/>
      <c r="H36" s="693"/>
      <c r="I36" s="697"/>
      <c r="J36" s="698"/>
      <c r="K36" s="699"/>
      <c r="L36" s="699"/>
      <c r="M36" s="700"/>
      <c r="N36" s="701"/>
      <c r="O36" s="702"/>
      <c r="P36" s="686"/>
      <c r="Q36" s="687"/>
      <c r="R36" s="675"/>
      <c r="S36" s="676"/>
      <c r="T36" s="677"/>
      <c r="U36" s="181"/>
      <c r="V36" s="224"/>
    </row>
    <row r="37" spans="1:24" s="124" customFormat="1" ht="9" customHeight="1">
      <c r="A37" s="717"/>
      <c r="B37" s="718"/>
      <c r="C37" s="718"/>
      <c r="D37" s="718"/>
      <c r="E37" s="719"/>
      <c r="F37" s="707"/>
      <c r="G37" s="708"/>
      <c r="H37" s="709"/>
      <c r="I37" s="681" t="str">
        <f>IF(I36="","","Year")</f>
        <v/>
      </c>
      <c r="J37" s="682"/>
      <c r="K37" s="683" t="str">
        <f>IF(K36="","","Month")</f>
        <v/>
      </c>
      <c r="L37" s="683"/>
      <c r="M37" s="683" t="str">
        <f>IF(M36="","","Day")</f>
        <v/>
      </c>
      <c r="N37" s="684"/>
      <c r="O37" s="710"/>
      <c r="P37" s="705"/>
      <c r="Q37" s="706"/>
      <c r="R37" s="678"/>
      <c r="S37" s="679"/>
      <c r="T37" s="680"/>
      <c r="U37" s="181"/>
      <c r="V37" s="190"/>
    </row>
    <row r="38" spans="1:24" s="105" customFormat="1" ht="15" customHeight="1">
      <c r="A38" s="685"/>
      <c r="B38" s="686"/>
      <c r="C38" s="686"/>
      <c r="D38" s="686"/>
      <c r="E38" s="687"/>
      <c r="F38" s="691"/>
      <c r="G38" s="692"/>
      <c r="H38" s="693"/>
      <c r="I38" s="697"/>
      <c r="J38" s="698"/>
      <c r="K38" s="699"/>
      <c r="L38" s="699"/>
      <c r="M38" s="700"/>
      <c r="N38" s="701"/>
      <c r="O38" s="702"/>
      <c r="P38" s="686"/>
      <c r="Q38" s="687"/>
      <c r="R38" s="675"/>
      <c r="S38" s="676"/>
      <c r="T38" s="677"/>
      <c r="U38" s="181"/>
      <c r="V38" s="224"/>
    </row>
    <row r="39" spans="1:24" s="124" customFormat="1" ht="9" customHeight="1">
      <c r="A39" s="704"/>
      <c r="B39" s="705"/>
      <c r="C39" s="705"/>
      <c r="D39" s="705"/>
      <c r="E39" s="706"/>
      <c r="F39" s="707"/>
      <c r="G39" s="708"/>
      <c r="H39" s="709"/>
      <c r="I39" s="681" t="str">
        <f>IF(I38="","","Year")</f>
        <v/>
      </c>
      <c r="J39" s="682"/>
      <c r="K39" s="683" t="str">
        <f>IF(K38="","","Month")</f>
        <v/>
      </c>
      <c r="L39" s="683"/>
      <c r="M39" s="683" t="str">
        <f>IF(M38="","","Day")</f>
        <v/>
      </c>
      <c r="N39" s="684"/>
      <c r="O39" s="710"/>
      <c r="P39" s="705"/>
      <c r="Q39" s="706"/>
      <c r="R39" s="678"/>
      <c r="S39" s="679"/>
      <c r="T39" s="680"/>
      <c r="U39" s="181"/>
      <c r="V39" s="190"/>
    </row>
    <row r="40" spans="1:24" s="105" customFormat="1" ht="15" customHeight="1">
      <c r="A40" s="685"/>
      <c r="B40" s="686"/>
      <c r="C40" s="686"/>
      <c r="D40" s="686"/>
      <c r="E40" s="687"/>
      <c r="F40" s="691"/>
      <c r="G40" s="692"/>
      <c r="H40" s="693"/>
      <c r="I40" s="697"/>
      <c r="J40" s="698"/>
      <c r="K40" s="699"/>
      <c r="L40" s="699"/>
      <c r="M40" s="700"/>
      <c r="N40" s="701"/>
      <c r="O40" s="702"/>
      <c r="P40" s="686"/>
      <c r="Q40" s="687"/>
      <c r="R40" s="675"/>
      <c r="S40" s="676"/>
      <c r="T40" s="677"/>
      <c r="U40" s="181"/>
      <c r="V40" s="224"/>
    </row>
    <row r="41" spans="1:24" s="124" customFormat="1" ht="9" customHeight="1">
      <c r="A41" s="688"/>
      <c r="B41" s="689"/>
      <c r="C41" s="689"/>
      <c r="D41" s="689"/>
      <c r="E41" s="690"/>
      <c r="F41" s="694"/>
      <c r="G41" s="695"/>
      <c r="H41" s="696"/>
      <c r="I41" s="713" t="str">
        <f>IF(I40="","","Year")</f>
        <v/>
      </c>
      <c r="J41" s="714"/>
      <c r="K41" s="715" t="str">
        <f>IF(K40="","","Month")</f>
        <v/>
      </c>
      <c r="L41" s="715"/>
      <c r="M41" s="715" t="str">
        <f>IF(M40="","","Day")</f>
        <v/>
      </c>
      <c r="N41" s="716"/>
      <c r="O41" s="703"/>
      <c r="P41" s="689"/>
      <c r="Q41" s="690"/>
      <c r="R41" s="711"/>
      <c r="S41" s="595"/>
      <c r="T41" s="712"/>
      <c r="U41" s="181"/>
      <c r="V41" s="190"/>
    </row>
    <row r="42" spans="1:24" ht="17.25" customHeight="1">
      <c r="A42" s="114" t="s">
        <v>276</v>
      </c>
      <c r="B42" s="122"/>
      <c r="C42" s="122"/>
      <c r="D42" s="122"/>
      <c r="E42" s="122"/>
      <c r="F42" s="122"/>
      <c r="G42" s="122"/>
      <c r="H42" s="122"/>
      <c r="I42" s="122"/>
    </row>
    <row r="43" spans="1:24" s="116" customFormat="1" ht="17.25" customHeight="1">
      <c r="A43" s="207" t="s">
        <v>277</v>
      </c>
      <c r="G43" s="266"/>
      <c r="O43" s="266"/>
      <c r="U43" s="181"/>
      <c r="V43" s="267"/>
    </row>
    <row r="44" spans="1:24" s="283" customFormat="1" ht="18.75" customHeight="1">
      <c r="A44" s="268"/>
      <c r="B44" s="269" t="s">
        <v>278</v>
      </c>
      <c r="C44" s="270"/>
      <c r="D44" s="271"/>
      <c r="E44" s="271"/>
      <c r="F44" s="272"/>
      <c r="G44" s="273"/>
      <c r="H44" s="274" t="s">
        <v>279</v>
      </c>
      <c r="I44" s="275"/>
      <c r="J44" s="275"/>
      <c r="K44" s="275"/>
      <c r="L44" s="275"/>
      <c r="M44" s="275"/>
      <c r="N44" s="276"/>
      <c r="O44" s="277"/>
      <c r="P44" s="278" t="s">
        <v>280</v>
      </c>
      <c r="Q44" s="279"/>
      <c r="R44" s="278"/>
      <c r="S44" s="275"/>
      <c r="T44" s="280"/>
      <c r="U44" s="181">
        <v>1</v>
      </c>
      <c r="V44" s="281">
        <v>1</v>
      </c>
      <c r="W44" s="282"/>
      <c r="X44" s="282"/>
    </row>
    <row r="45" spans="1:24" s="283" customFormat="1" ht="18.75" customHeight="1">
      <c r="A45" s="284"/>
      <c r="B45" s="664" t="s">
        <v>281</v>
      </c>
      <c r="C45" s="664"/>
      <c r="D45" s="664"/>
      <c r="E45" s="664"/>
      <c r="F45" s="665"/>
      <c r="G45" s="245"/>
      <c r="H45" s="285" t="s">
        <v>282</v>
      </c>
      <c r="I45" s="286"/>
      <c r="J45" s="286"/>
      <c r="K45" s="286"/>
      <c r="L45" s="286"/>
      <c r="M45" s="286"/>
      <c r="N45" s="287"/>
      <c r="O45" s="288"/>
      <c r="P45" s="287"/>
      <c r="Q45" s="287"/>
      <c r="R45" s="287"/>
      <c r="S45" s="287"/>
      <c r="T45" s="289"/>
      <c r="U45" s="181"/>
      <c r="V45" s="290"/>
    </row>
    <row r="46" spans="1:24" s="283" customFormat="1" ht="18.75" customHeight="1">
      <c r="A46" s="291"/>
      <c r="B46" s="292" t="s">
        <v>283</v>
      </c>
      <c r="E46" s="218"/>
      <c r="F46" s="218"/>
      <c r="G46" s="218"/>
      <c r="H46" s="218"/>
      <c r="I46" s="218"/>
      <c r="J46" s="218"/>
      <c r="T46" s="293"/>
      <c r="U46" s="181"/>
      <c r="V46" s="290"/>
    </row>
    <row r="47" spans="1:24" s="283" customFormat="1" ht="18.75" customHeight="1">
      <c r="A47" s="294"/>
      <c r="B47" s="295" t="s">
        <v>284</v>
      </c>
      <c r="C47" s="150"/>
      <c r="D47" s="150"/>
      <c r="E47" s="150"/>
      <c r="F47" s="296"/>
      <c r="G47" s="296"/>
      <c r="H47" s="296"/>
      <c r="I47" s="296"/>
      <c r="J47" s="296"/>
      <c r="K47" s="150"/>
      <c r="L47" s="150"/>
      <c r="M47" s="150"/>
      <c r="N47" s="150"/>
      <c r="O47" s="150"/>
      <c r="P47" s="150"/>
      <c r="Q47" s="150"/>
      <c r="R47" s="150"/>
      <c r="S47" s="150"/>
      <c r="T47" s="297"/>
      <c r="U47" s="181"/>
      <c r="V47" s="290"/>
    </row>
    <row r="48" spans="1:24" s="283" customFormat="1" ht="18.75" customHeight="1">
      <c r="A48" s="114" t="s">
        <v>285</v>
      </c>
      <c r="B48" s="292"/>
      <c r="F48" s="215"/>
      <c r="G48" s="215"/>
      <c r="H48" s="215"/>
      <c r="I48" s="215"/>
      <c r="J48" s="215"/>
      <c r="U48" s="181"/>
      <c r="V48" s="290"/>
    </row>
    <row r="49" spans="1:22" s="283" customFormat="1">
      <c r="A49" s="219" t="s">
        <v>286</v>
      </c>
      <c r="B49" s="292"/>
      <c r="F49" s="215"/>
      <c r="G49" s="215"/>
      <c r="H49" s="215"/>
      <c r="I49" s="215"/>
      <c r="J49" s="215"/>
      <c r="U49" s="181"/>
      <c r="V49" s="290"/>
    </row>
    <row r="50" spans="1:22" s="283" customFormat="1" ht="18.75" customHeight="1">
      <c r="A50" s="666" t="s">
        <v>287</v>
      </c>
      <c r="B50" s="667"/>
      <c r="C50" s="667"/>
      <c r="D50" s="667"/>
      <c r="E50" s="667"/>
      <c r="F50" s="667"/>
      <c r="G50" s="667"/>
      <c r="H50" s="667"/>
      <c r="I50" s="667"/>
      <c r="J50" s="667"/>
      <c r="K50" s="667"/>
      <c r="L50" s="667"/>
      <c r="M50" s="667"/>
      <c r="N50" s="667"/>
      <c r="O50" s="667"/>
      <c r="P50" s="667"/>
      <c r="Q50" s="667"/>
      <c r="R50" s="667"/>
      <c r="S50" s="667"/>
      <c r="T50" s="668"/>
      <c r="U50" s="181"/>
      <c r="V50" s="38"/>
    </row>
    <row r="51" spans="1:22" s="283" customFormat="1" ht="18.75" customHeight="1">
      <c r="A51" s="669"/>
      <c r="B51" s="670"/>
      <c r="C51" s="670"/>
      <c r="D51" s="670"/>
      <c r="E51" s="670"/>
      <c r="F51" s="670"/>
      <c r="G51" s="670"/>
      <c r="H51" s="670"/>
      <c r="I51" s="670"/>
      <c r="J51" s="670"/>
      <c r="K51" s="670"/>
      <c r="L51" s="670"/>
      <c r="M51" s="670"/>
      <c r="N51" s="670"/>
      <c r="O51" s="670"/>
      <c r="P51" s="670"/>
      <c r="Q51" s="670"/>
      <c r="R51" s="670"/>
      <c r="S51" s="670"/>
      <c r="T51" s="671"/>
      <c r="U51" s="181"/>
      <c r="V51" s="38"/>
    </row>
    <row r="52" spans="1:22" s="283" customFormat="1" ht="18.75" customHeight="1">
      <c r="A52" s="672"/>
      <c r="B52" s="673"/>
      <c r="C52" s="673"/>
      <c r="D52" s="673"/>
      <c r="E52" s="673"/>
      <c r="F52" s="673"/>
      <c r="G52" s="673"/>
      <c r="H52" s="673"/>
      <c r="I52" s="673"/>
      <c r="J52" s="673"/>
      <c r="K52" s="673"/>
      <c r="L52" s="673"/>
      <c r="M52" s="673"/>
      <c r="N52" s="673"/>
      <c r="O52" s="673"/>
      <c r="P52" s="673"/>
      <c r="Q52" s="673"/>
      <c r="R52" s="673"/>
      <c r="S52" s="673"/>
      <c r="T52" s="674"/>
      <c r="U52" s="181"/>
      <c r="V52" s="38"/>
    </row>
    <row r="53" spans="1:22" s="283" customFormat="1" ht="18.75" customHeight="1">
      <c r="A53" s="650"/>
      <c r="B53" s="651"/>
      <c r="C53" s="651"/>
      <c r="D53" s="651"/>
      <c r="E53" s="651"/>
      <c r="F53" s="651"/>
      <c r="G53" s="651"/>
      <c r="H53" s="651"/>
      <c r="I53" s="651"/>
      <c r="J53" s="651"/>
      <c r="K53" s="651"/>
      <c r="L53" s="651"/>
      <c r="M53" s="651"/>
      <c r="N53" s="651"/>
      <c r="O53" s="651"/>
      <c r="P53" s="651"/>
      <c r="Q53" s="651"/>
      <c r="R53" s="651"/>
      <c r="S53" s="651"/>
      <c r="T53" s="652"/>
      <c r="U53" s="181"/>
      <c r="V53" s="38"/>
    </row>
    <row r="54" spans="1:22" s="283" customFormat="1" ht="18.75" customHeight="1">
      <c r="A54" s="653"/>
      <c r="B54" s="654"/>
      <c r="C54" s="654"/>
      <c r="D54" s="654"/>
      <c r="E54" s="654"/>
      <c r="F54" s="654"/>
      <c r="G54" s="654"/>
      <c r="H54" s="654"/>
      <c r="I54" s="654"/>
      <c r="J54" s="654"/>
      <c r="K54" s="654"/>
      <c r="L54" s="654"/>
      <c r="M54" s="654"/>
      <c r="N54" s="654"/>
      <c r="O54" s="654"/>
      <c r="P54" s="654"/>
      <c r="Q54" s="654"/>
      <c r="R54" s="654"/>
      <c r="S54" s="654"/>
      <c r="T54" s="655"/>
      <c r="U54" s="181"/>
      <c r="V54" s="38"/>
    </row>
    <row r="55" spans="1:22" s="283" customFormat="1" ht="18.75" customHeight="1">
      <c r="A55" s="656"/>
      <c r="B55" s="657"/>
      <c r="C55" s="657"/>
      <c r="D55" s="657"/>
      <c r="E55" s="657"/>
      <c r="F55" s="657"/>
      <c r="G55" s="657"/>
      <c r="H55" s="657"/>
      <c r="I55" s="657"/>
      <c r="J55" s="657"/>
      <c r="K55" s="657"/>
      <c r="L55" s="657"/>
      <c r="M55" s="657"/>
      <c r="N55" s="657"/>
      <c r="O55" s="657"/>
      <c r="P55" s="657"/>
      <c r="Q55" s="657"/>
      <c r="R55" s="657"/>
      <c r="S55" s="657"/>
      <c r="T55" s="658"/>
      <c r="U55" s="181"/>
      <c r="V55" s="38"/>
    </row>
    <row r="56" spans="1:22" s="116" customFormat="1" ht="21.75" customHeight="1">
      <c r="B56" s="117"/>
      <c r="C56" s="117"/>
      <c r="D56" s="117"/>
      <c r="E56" s="117"/>
      <c r="F56" s="117"/>
      <c r="G56" s="117"/>
      <c r="I56" s="117"/>
      <c r="J56" s="117"/>
      <c r="M56" s="115"/>
      <c r="N56" s="115"/>
      <c r="O56" s="115"/>
      <c r="U56" s="181"/>
      <c r="V56" s="267"/>
    </row>
    <row r="57" spans="1:22" s="112" customFormat="1" ht="16.2">
      <c r="A57" s="115"/>
      <c r="B57" s="298" t="s">
        <v>150</v>
      </c>
      <c r="C57" s="659" t="s">
        <v>223</v>
      </c>
      <c r="D57" s="659"/>
      <c r="E57" s="660" t="s">
        <v>223</v>
      </c>
      <c r="F57" s="660"/>
      <c r="G57" s="661" t="s">
        <v>223</v>
      </c>
      <c r="H57" s="661"/>
      <c r="I57" s="114"/>
      <c r="J57" s="113"/>
      <c r="L57" s="113" t="s">
        <v>152</v>
      </c>
      <c r="M57" s="163"/>
      <c r="N57" s="662"/>
      <c r="O57" s="662"/>
      <c r="P57" s="662"/>
      <c r="Q57" s="662"/>
      <c r="R57" s="662"/>
      <c r="S57" s="662"/>
      <c r="U57" s="181"/>
      <c r="V57" s="299"/>
    </row>
    <row r="58" spans="1:22" s="116" customFormat="1">
      <c r="A58" s="115"/>
      <c r="B58" s="300" t="s">
        <v>288</v>
      </c>
      <c r="C58" s="347" t="s">
        <v>84</v>
      </c>
      <c r="D58" s="347"/>
      <c r="E58" s="348" t="s">
        <v>85</v>
      </c>
      <c r="F58" s="348"/>
      <c r="G58" s="348" t="s">
        <v>86</v>
      </c>
      <c r="H58" s="348"/>
      <c r="I58" s="117"/>
      <c r="J58" s="301"/>
      <c r="L58" s="219" t="s">
        <v>153</v>
      </c>
      <c r="M58" s="163"/>
      <c r="N58" s="663"/>
      <c r="O58" s="663"/>
      <c r="P58" s="663"/>
      <c r="Q58" s="663"/>
      <c r="R58" s="663"/>
      <c r="S58" s="663"/>
      <c r="U58" s="181"/>
      <c r="V58" s="267"/>
    </row>
    <row r="59" spans="1:22" s="116" customFormat="1">
      <c r="B59" s="117"/>
      <c r="C59" s="117"/>
      <c r="D59" s="117"/>
      <c r="E59" s="117"/>
      <c r="F59" s="117"/>
      <c r="G59" s="117"/>
      <c r="I59" s="117"/>
      <c r="J59" s="301"/>
      <c r="L59" s="120"/>
      <c r="M59" s="115"/>
      <c r="N59" s="115"/>
      <c r="O59" s="325"/>
      <c r="P59" s="325"/>
      <c r="Q59" s="326"/>
      <c r="R59" s="326"/>
      <c r="S59" s="326"/>
      <c r="T59" s="212" t="s">
        <v>289</v>
      </c>
      <c r="U59" s="181"/>
      <c r="V59" s="267"/>
    </row>
    <row r="62" spans="1:22">
      <c r="H62" s="648"/>
      <c r="I62" s="648"/>
    </row>
    <row r="63" spans="1:22">
      <c r="H63" s="649"/>
      <c r="I63" s="648"/>
    </row>
    <row r="64" spans="1:22">
      <c r="H64" s="648"/>
      <c r="I64" s="648"/>
    </row>
    <row r="65" spans="8:9" ht="13.5" customHeight="1">
      <c r="H65" s="649"/>
      <c r="I65" s="648"/>
    </row>
    <row r="66" spans="8:9">
      <c r="H66" s="648"/>
      <c r="I66" s="648"/>
    </row>
    <row r="67" spans="8:9">
      <c r="H67" s="648"/>
      <c r="I67" s="648"/>
    </row>
  </sheetData>
  <mergeCells count="175">
    <mergeCell ref="A3:E3"/>
    <mergeCell ref="F3:K3"/>
    <mergeCell ref="L3:T3"/>
    <mergeCell ref="A4:E4"/>
    <mergeCell ref="F4:K4"/>
    <mergeCell ref="L4:T4"/>
    <mergeCell ref="A7:E8"/>
    <mergeCell ref="F7:K8"/>
    <mergeCell ref="L7:M7"/>
    <mergeCell ref="N7:O7"/>
    <mergeCell ref="P7:P8"/>
    <mergeCell ref="A5:E6"/>
    <mergeCell ref="F5:K6"/>
    <mergeCell ref="L5:M5"/>
    <mergeCell ref="N5:O5"/>
    <mergeCell ref="P5:P6"/>
    <mergeCell ref="Q7:R7"/>
    <mergeCell ref="S7:T7"/>
    <mergeCell ref="L8:M8"/>
    <mergeCell ref="N8:O8"/>
    <mergeCell ref="Q8:R8"/>
    <mergeCell ref="S8:T8"/>
    <mergeCell ref="S5:T5"/>
    <mergeCell ref="L6:M6"/>
    <mergeCell ref="N6:O6"/>
    <mergeCell ref="Q6:R6"/>
    <mergeCell ref="S6:T6"/>
    <mergeCell ref="Q5:R5"/>
    <mergeCell ref="S10:T10"/>
    <mergeCell ref="A13:E13"/>
    <mergeCell ref="F13:K13"/>
    <mergeCell ref="L13:T13"/>
    <mergeCell ref="A14:E14"/>
    <mergeCell ref="F14:K14"/>
    <mergeCell ref="L14:T14"/>
    <mergeCell ref="A9:C9"/>
    <mergeCell ref="L9:M9"/>
    <mergeCell ref="N9:O9"/>
    <mergeCell ref="P9:P10"/>
    <mergeCell ref="Q9:R9"/>
    <mergeCell ref="S9:T9"/>
    <mergeCell ref="A10:C10"/>
    <mergeCell ref="L10:M10"/>
    <mergeCell ref="N10:O10"/>
    <mergeCell ref="Q10:R10"/>
    <mergeCell ref="A17:E18"/>
    <mergeCell ref="F17:K18"/>
    <mergeCell ref="L17:M17"/>
    <mergeCell ref="N17:O17"/>
    <mergeCell ref="P17:P18"/>
    <mergeCell ref="A15:E16"/>
    <mergeCell ref="F15:K16"/>
    <mergeCell ref="L15:M15"/>
    <mergeCell ref="N15:O15"/>
    <mergeCell ref="P15:P16"/>
    <mergeCell ref="Q17:R17"/>
    <mergeCell ref="S17:T17"/>
    <mergeCell ref="L18:M18"/>
    <mergeCell ref="N18:O18"/>
    <mergeCell ref="Q18:R18"/>
    <mergeCell ref="S18:T18"/>
    <mergeCell ref="S15:T15"/>
    <mergeCell ref="L16:M16"/>
    <mergeCell ref="N16:O16"/>
    <mergeCell ref="Q16:R16"/>
    <mergeCell ref="S16:T16"/>
    <mergeCell ref="Q15:R15"/>
    <mergeCell ref="A22:E23"/>
    <mergeCell ref="H22:I22"/>
    <mergeCell ref="J22:K22"/>
    <mergeCell ref="L22:L23"/>
    <mergeCell ref="H23:I23"/>
    <mergeCell ref="J23:K23"/>
    <mergeCell ref="A20:E21"/>
    <mergeCell ref="H20:I20"/>
    <mergeCell ref="J20:K20"/>
    <mergeCell ref="L20:L21"/>
    <mergeCell ref="H21:I21"/>
    <mergeCell ref="J21:K21"/>
    <mergeCell ref="A26:E26"/>
    <mergeCell ref="F26:H26"/>
    <mergeCell ref="I26:N26"/>
    <mergeCell ref="O26:Q26"/>
    <mergeCell ref="R26:T26"/>
    <mergeCell ref="A27:E27"/>
    <mergeCell ref="F27:H27"/>
    <mergeCell ref="I27:N27"/>
    <mergeCell ref="O27:Q27"/>
    <mergeCell ref="R27:T27"/>
    <mergeCell ref="R28:T29"/>
    <mergeCell ref="I29:J29"/>
    <mergeCell ref="K29:L29"/>
    <mergeCell ref="M29:N29"/>
    <mergeCell ref="A30:E31"/>
    <mergeCell ref="F30:H31"/>
    <mergeCell ref="I30:J30"/>
    <mergeCell ref="K30:L30"/>
    <mergeCell ref="M30:N30"/>
    <mergeCell ref="O30:Q31"/>
    <mergeCell ref="A28:E29"/>
    <mergeCell ref="F28:H29"/>
    <mergeCell ref="I28:J28"/>
    <mergeCell ref="K28:L28"/>
    <mergeCell ref="M28:N28"/>
    <mergeCell ref="O28:Q29"/>
    <mergeCell ref="R30:T31"/>
    <mergeCell ref="I31:J31"/>
    <mergeCell ref="K31:L31"/>
    <mergeCell ref="M31:N31"/>
    <mergeCell ref="A32:E33"/>
    <mergeCell ref="F32:H33"/>
    <mergeCell ref="I32:J32"/>
    <mergeCell ref="K32:L32"/>
    <mergeCell ref="M32:N32"/>
    <mergeCell ref="O32:Q33"/>
    <mergeCell ref="R32:T33"/>
    <mergeCell ref="I33:J33"/>
    <mergeCell ref="K33:L33"/>
    <mergeCell ref="M33:N33"/>
    <mergeCell ref="A34:E35"/>
    <mergeCell ref="F34:H35"/>
    <mergeCell ref="I34:J34"/>
    <mergeCell ref="K34:L34"/>
    <mergeCell ref="M34:N34"/>
    <mergeCell ref="O34:Q35"/>
    <mergeCell ref="R34:T35"/>
    <mergeCell ref="I35:J35"/>
    <mergeCell ref="K35:L35"/>
    <mergeCell ref="M35:N35"/>
    <mergeCell ref="A36:E37"/>
    <mergeCell ref="F36:H37"/>
    <mergeCell ref="I36:J36"/>
    <mergeCell ref="K36:L36"/>
    <mergeCell ref="M36:N36"/>
    <mergeCell ref="O36:Q37"/>
    <mergeCell ref="R36:T37"/>
    <mergeCell ref="I37:J37"/>
    <mergeCell ref="K37:L37"/>
    <mergeCell ref="M37:N37"/>
    <mergeCell ref="B45:F45"/>
    <mergeCell ref="A50:T52"/>
    <mergeCell ref="R38:T39"/>
    <mergeCell ref="I39:J39"/>
    <mergeCell ref="K39:L39"/>
    <mergeCell ref="M39:N39"/>
    <mergeCell ref="A40:E41"/>
    <mergeCell ref="F40:H41"/>
    <mergeCell ref="I40:J40"/>
    <mergeCell ref="K40:L40"/>
    <mergeCell ref="M40:N40"/>
    <mergeCell ref="O40:Q41"/>
    <mergeCell ref="A38:E39"/>
    <mergeCell ref="F38:H39"/>
    <mergeCell ref="I38:J38"/>
    <mergeCell ref="K38:L38"/>
    <mergeCell ref="M38:N38"/>
    <mergeCell ref="O38:Q39"/>
    <mergeCell ref="R40:T41"/>
    <mergeCell ref="I41:J41"/>
    <mergeCell ref="K41:L41"/>
    <mergeCell ref="M41:N41"/>
    <mergeCell ref="H62:I62"/>
    <mergeCell ref="H63:I63"/>
    <mergeCell ref="H64:I64"/>
    <mergeCell ref="H65:I65"/>
    <mergeCell ref="H66:I66"/>
    <mergeCell ref="H67:I67"/>
    <mergeCell ref="A53:T55"/>
    <mergeCell ref="C57:D57"/>
    <mergeCell ref="E57:F57"/>
    <mergeCell ref="G57:H57"/>
    <mergeCell ref="N57:S58"/>
    <mergeCell ref="C58:D58"/>
    <mergeCell ref="E58:F58"/>
    <mergeCell ref="G58:H58"/>
  </mergeCells>
  <phoneticPr fontId="3"/>
  <conditionalFormatting sqref="A5 F5 L5 N5 Q5">
    <cfRule type="expression" dxfId="8" priority="2">
      <formula>$U$1=2</formula>
    </cfRule>
  </conditionalFormatting>
  <conditionalFormatting sqref="A44 A46:A47">
    <cfRule type="expression" dxfId="7" priority="5">
      <formula>$U$44=0</formula>
    </cfRule>
  </conditionalFormatting>
  <conditionalFormatting sqref="A50 A53">
    <cfRule type="cellIs" dxfId="6" priority="3" operator="equal">
      <formula>""</formula>
    </cfRule>
  </conditionalFormatting>
  <conditionalFormatting sqref="D1 F1">
    <cfRule type="expression" dxfId="5" priority="8">
      <formula>$U$1=0</formula>
    </cfRule>
  </conditionalFormatting>
  <conditionalFormatting sqref="D9:D10">
    <cfRule type="expression" dxfId="4" priority="7">
      <formula>$U$9=0</formula>
    </cfRule>
  </conditionalFormatting>
  <conditionalFormatting sqref="L9 N9">
    <cfRule type="expression" dxfId="3" priority="1">
      <formula>$U$9=1</formula>
    </cfRule>
  </conditionalFormatting>
  <conditionalFormatting sqref="L15:O15 Q15:T15 A15:K16">
    <cfRule type="cellIs" dxfId="2" priority="6" operator="equal">
      <formula>""</formula>
    </cfRule>
  </conditionalFormatting>
  <conditionalFormatting sqref="O44 G44:G45">
    <cfRule type="expression" dxfId="1" priority="4">
      <formula>AND($U$44=1,$V$44=0)</formula>
    </cfRule>
  </conditionalFormatting>
  <dataValidations count="10">
    <dataValidation type="list" allowBlank="1" showInputMessage="1" showErrorMessage="1" sqref="R28:T41" xr:uid="{C5E2604D-93CE-4F04-9537-1123550EF830}">
      <formula1>"同居 living together, 別居 living separately"</formula1>
    </dataValidation>
    <dataValidation type="textLength" operator="lessThanOrEqual" allowBlank="1" showInputMessage="1" showErrorMessage="1" errorTitle="文字数を超えています。" error="短くしてください。" sqref="A50:T52" xr:uid="{53AE3457-A0E7-4F92-83FB-4ABC8DD53D36}">
      <formula1>500</formula1>
    </dataValidation>
    <dataValidation type="textLength" operator="lessThanOrEqual" allowBlank="1" showInputMessage="1" showErrorMessage="1" sqref="A53" xr:uid="{7A5E7FC8-8211-43EC-B0D2-4D14B3EE197E}">
      <formula1>300</formula1>
    </dataValidation>
    <dataValidation type="list" allowBlank="1" showInputMessage="1" showErrorMessage="1" sqref="M20 M22" xr:uid="{93DA7E13-DB2A-4699-AC80-75F20198866B}">
      <formula1>"級,点"</formula1>
    </dataValidation>
    <dataValidation imeMode="off" operator="greaterThan" allowBlank="1" showInputMessage="1" showErrorMessage="1" sqref="Q9:R9" xr:uid="{83AB6CD3-457D-484B-8A5A-3D1C1494366D}"/>
    <dataValidation type="whole" imeMode="off" allowBlank="1" showInputMessage="1" showErrorMessage="1" sqref="M38:N38 M28:N28 M40:N40 M30:N30 M34:N34 M36:N36 M32:N32" xr:uid="{3A6821C8-65E2-47FA-B4DF-88A4E24D5AE4}">
      <formula1>1</formula1>
      <formula2>31</formula2>
    </dataValidation>
    <dataValidation type="whole" imeMode="off" allowBlank="1" showInputMessage="1" showErrorMessage="1" sqref="S5:T5 S7:T7 S9:T9 S15:T15 K40:L40 K32:L32 N5:O5 N7:O7 N9:O9 N15:O15 K28:L28 N17:O17 K30:L30 K34:L34 K36:L36 K38:L38 S17:T17 J20:K20 J22:K22" xr:uid="{1440E5FD-8037-4753-985B-8CF4EE07C919}">
      <formula1>1</formula1>
      <formula2>12</formula2>
    </dataValidation>
    <dataValidation type="whole" imeMode="off" operator="greaterThan" allowBlank="1" showInputMessage="1" showErrorMessage="1" sqref="I36:J36 I32:J32 I34:J34 I40:J40 L9:M9 I38:J38 I30:J30 I28:J28" xr:uid="{C27F6F6C-A46E-4CBD-B84F-E0EF02B6AA6F}">
      <formula1>1900</formula1>
    </dataValidation>
    <dataValidation type="list" allowBlank="1" showInputMessage="1" showErrorMessage="1" sqref="A20:E21" xr:uid="{1E1E62FF-EA91-4D12-AA63-55216362B0AB}">
      <formula1>"JLPT　, NAT-TEST , JLCT , TOP J , J-cert , J.TEST"</formula1>
    </dataValidation>
    <dataValidation type="list" allowBlank="1" showInputMessage="1" showErrorMessage="1" sqref="A22:E23" xr:uid="{B70FD994-603C-4401-A518-67D4A5742B2A}">
      <formula1>"BJTビジネス日本語能力テスト , JLRT聴読解テスト, 標準ビジネス日本語テスト, PJC Bridge, JPT日本語能力試験"</formula1>
    </dataValidation>
  </dataValidations>
  <printOptions horizontalCentered="1" verticalCentered="1"/>
  <pageMargins left="0.25" right="0.25" top="0.75" bottom="0.75" header="0.3" footer="0.3"/>
  <pageSetup paperSize="9" scale="94" orientation="portrait" horizontalDpi="1200" verticalDpi="1200" r:id="rId1"/>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3</xdr:col>
                    <xdr:colOff>99060</xdr:colOff>
                    <xdr:row>8</xdr:row>
                    <xdr:rowOff>22860</xdr:rowOff>
                  </from>
                  <to>
                    <xdr:col>3</xdr:col>
                    <xdr:colOff>297180</xdr:colOff>
                    <xdr:row>9</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13</xdr:col>
                    <xdr:colOff>121920</xdr:colOff>
                    <xdr:row>19</xdr:row>
                    <xdr:rowOff>7620</xdr:rowOff>
                  </from>
                  <to>
                    <xdr:col>14</xdr:col>
                    <xdr:colOff>0</xdr:colOff>
                    <xdr:row>20</xdr:row>
                    <xdr:rowOff>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13</xdr:col>
                    <xdr:colOff>121920</xdr:colOff>
                    <xdr:row>20</xdr:row>
                    <xdr:rowOff>7620</xdr:rowOff>
                  </from>
                  <to>
                    <xdr:col>14</xdr:col>
                    <xdr:colOff>0</xdr:colOff>
                    <xdr:row>20</xdr:row>
                    <xdr:rowOff>190500</xdr:rowOff>
                  </to>
                </anchor>
              </controlPr>
            </control>
          </mc:Choice>
        </mc:AlternateContent>
        <mc:AlternateContent xmlns:mc="http://schemas.openxmlformats.org/markup-compatibility/2006">
          <mc:Choice Requires="x14">
            <control shapeId="4100" r:id="rId7" name="Option Button 4">
              <controlPr defaultSize="0" autoFill="0" autoLine="0" autoPict="0">
                <anchor moveWithCells="1">
                  <from>
                    <xdr:col>16</xdr:col>
                    <xdr:colOff>106680</xdr:colOff>
                    <xdr:row>19</xdr:row>
                    <xdr:rowOff>7620</xdr:rowOff>
                  </from>
                  <to>
                    <xdr:col>16</xdr:col>
                    <xdr:colOff>289560</xdr:colOff>
                    <xdr:row>19</xdr:row>
                    <xdr:rowOff>190500</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0</xdr:col>
                    <xdr:colOff>297180</xdr:colOff>
                    <xdr:row>43</xdr:row>
                    <xdr:rowOff>99060</xdr:rowOff>
                  </from>
                  <to>
                    <xdr:col>1</xdr:col>
                    <xdr:colOff>0</xdr:colOff>
                    <xdr:row>44</xdr:row>
                    <xdr:rowOff>45720</xdr:rowOff>
                  </to>
                </anchor>
              </controlPr>
            </control>
          </mc:Choice>
        </mc:AlternateContent>
        <mc:AlternateContent xmlns:mc="http://schemas.openxmlformats.org/markup-compatibility/2006">
          <mc:Choice Requires="x14">
            <control shapeId="4102" r:id="rId9" name="Option Button 6">
              <controlPr defaultSize="0" autoFill="0" autoLine="0" autoPict="0">
                <anchor moveWithCells="1">
                  <from>
                    <xdr:col>0</xdr:col>
                    <xdr:colOff>297180</xdr:colOff>
                    <xdr:row>45</xdr:row>
                    <xdr:rowOff>30480</xdr:rowOff>
                  </from>
                  <to>
                    <xdr:col>1</xdr:col>
                    <xdr:colOff>0</xdr:colOff>
                    <xdr:row>45</xdr:row>
                    <xdr:rowOff>213360</xdr:rowOff>
                  </to>
                </anchor>
              </controlPr>
            </control>
          </mc:Choice>
        </mc:AlternateContent>
        <mc:AlternateContent xmlns:mc="http://schemas.openxmlformats.org/markup-compatibility/2006">
          <mc:Choice Requires="x14">
            <control shapeId="4103" r:id="rId10" name="Option Button 7">
              <controlPr defaultSize="0" autoFill="0" autoLine="0" autoPict="0">
                <anchor moveWithCells="1">
                  <from>
                    <xdr:col>0</xdr:col>
                    <xdr:colOff>297180</xdr:colOff>
                    <xdr:row>46</xdr:row>
                    <xdr:rowOff>30480</xdr:rowOff>
                  </from>
                  <to>
                    <xdr:col>1</xdr:col>
                    <xdr:colOff>0</xdr:colOff>
                    <xdr:row>46</xdr:row>
                    <xdr:rowOff>213360</xdr:rowOff>
                  </to>
                </anchor>
              </controlPr>
            </control>
          </mc:Choice>
        </mc:AlternateContent>
        <mc:AlternateContent xmlns:mc="http://schemas.openxmlformats.org/markup-compatibility/2006">
          <mc:Choice Requires="x14">
            <control shapeId="4104" r:id="rId11" name="Option Button 8">
              <controlPr defaultSize="0" autoFill="0" autoLine="0" autoPict="0">
                <anchor moveWithCells="1">
                  <from>
                    <xdr:col>6</xdr:col>
                    <xdr:colOff>106680</xdr:colOff>
                    <xdr:row>43</xdr:row>
                    <xdr:rowOff>38100</xdr:rowOff>
                  </from>
                  <to>
                    <xdr:col>7</xdr:col>
                    <xdr:colOff>0</xdr:colOff>
                    <xdr:row>43</xdr:row>
                    <xdr:rowOff>220980</xdr:rowOff>
                  </to>
                </anchor>
              </controlPr>
            </control>
          </mc:Choice>
        </mc:AlternateContent>
        <mc:AlternateContent xmlns:mc="http://schemas.openxmlformats.org/markup-compatibility/2006">
          <mc:Choice Requires="x14">
            <control shapeId="4105" r:id="rId12" name="Option Button 9">
              <controlPr defaultSize="0" autoFill="0" autoLine="0" autoPict="0">
                <anchor moveWithCells="1">
                  <from>
                    <xdr:col>6</xdr:col>
                    <xdr:colOff>106680</xdr:colOff>
                    <xdr:row>44</xdr:row>
                    <xdr:rowOff>30480</xdr:rowOff>
                  </from>
                  <to>
                    <xdr:col>7</xdr:col>
                    <xdr:colOff>0</xdr:colOff>
                    <xdr:row>44</xdr:row>
                    <xdr:rowOff>220980</xdr:rowOff>
                  </to>
                </anchor>
              </controlPr>
            </control>
          </mc:Choice>
        </mc:AlternateContent>
        <mc:AlternateContent xmlns:mc="http://schemas.openxmlformats.org/markup-compatibility/2006">
          <mc:Choice Requires="x14">
            <control shapeId="4106" r:id="rId13" name="Option Button 10">
              <controlPr defaultSize="0" autoFill="0" autoLine="0" autoPict="0">
                <anchor moveWithCells="1">
                  <from>
                    <xdr:col>14</xdr:col>
                    <xdr:colOff>121920</xdr:colOff>
                    <xdr:row>43</xdr:row>
                    <xdr:rowOff>30480</xdr:rowOff>
                  </from>
                  <to>
                    <xdr:col>15</xdr:col>
                    <xdr:colOff>0</xdr:colOff>
                    <xdr:row>43</xdr:row>
                    <xdr:rowOff>220980</xdr:rowOff>
                  </to>
                </anchor>
              </controlPr>
            </control>
          </mc:Choice>
        </mc:AlternateContent>
        <mc:AlternateContent xmlns:mc="http://schemas.openxmlformats.org/markup-compatibility/2006">
          <mc:Choice Requires="x14">
            <control shapeId="4107" r:id="rId14" name="Option Button 11">
              <controlPr defaultSize="0" autoFill="0" autoLine="0" autoPict="0">
                <anchor moveWithCells="1">
                  <from>
                    <xdr:col>3</xdr:col>
                    <xdr:colOff>114300</xdr:colOff>
                    <xdr:row>0</xdr:row>
                    <xdr:rowOff>0</xdr:rowOff>
                  </from>
                  <to>
                    <xdr:col>4</xdr:col>
                    <xdr:colOff>0</xdr:colOff>
                    <xdr:row>1</xdr:row>
                    <xdr:rowOff>0</xdr:rowOff>
                  </to>
                </anchor>
              </controlPr>
            </control>
          </mc:Choice>
        </mc:AlternateContent>
        <mc:AlternateContent xmlns:mc="http://schemas.openxmlformats.org/markup-compatibility/2006">
          <mc:Choice Requires="x14">
            <control shapeId="4108" r:id="rId15" name="Option Button 12">
              <controlPr defaultSize="0" autoFill="0" autoLine="0" autoPict="0">
                <anchor moveWithCells="1">
                  <from>
                    <xdr:col>5</xdr:col>
                    <xdr:colOff>144780</xdr:colOff>
                    <xdr:row>0</xdr:row>
                    <xdr:rowOff>0</xdr:rowOff>
                  </from>
                  <to>
                    <xdr:col>6</xdr:col>
                    <xdr:colOff>7620</xdr:colOff>
                    <xdr:row>1</xdr:row>
                    <xdr:rowOff>0</xdr:rowOff>
                  </to>
                </anchor>
              </controlPr>
            </control>
          </mc:Choice>
        </mc:AlternateContent>
        <mc:AlternateContent xmlns:mc="http://schemas.openxmlformats.org/markup-compatibility/2006">
          <mc:Choice Requires="x14">
            <control shapeId="4109" r:id="rId16" name="Option Button 13">
              <controlPr defaultSize="0" autoFill="0" autoLine="0" autoPict="0">
                <anchor moveWithCells="1">
                  <from>
                    <xdr:col>13</xdr:col>
                    <xdr:colOff>121920</xdr:colOff>
                    <xdr:row>21</xdr:row>
                    <xdr:rowOff>22860</xdr:rowOff>
                  </from>
                  <to>
                    <xdr:col>14</xdr:col>
                    <xdr:colOff>0</xdr:colOff>
                    <xdr:row>22</xdr:row>
                    <xdr:rowOff>0</xdr:rowOff>
                  </to>
                </anchor>
              </controlPr>
            </control>
          </mc:Choice>
        </mc:AlternateContent>
        <mc:AlternateContent xmlns:mc="http://schemas.openxmlformats.org/markup-compatibility/2006">
          <mc:Choice Requires="x14">
            <control shapeId="4110" r:id="rId17" name="Option Button 14">
              <controlPr defaultSize="0" autoFill="0" autoLine="0" autoPict="0">
                <anchor moveWithCells="1">
                  <from>
                    <xdr:col>16</xdr:col>
                    <xdr:colOff>106680</xdr:colOff>
                    <xdr:row>21</xdr:row>
                    <xdr:rowOff>22860</xdr:rowOff>
                  </from>
                  <to>
                    <xdr:col>16</xdr:col>
                    <xdr:colOff>289560</xdr:colOff>
                    <xdr:row>22</xdr:row>
                    <xdr:rowOff>0</xdr:rowOff>
                  </to>
                </anchor>
              </controlPr>
            </control>
          </mc:Choice>
        </mc:AlternateContent>
        <mc:AlternateContent xmlns:mc="http://schemas.openxmlformats.org/markup-compatibility/2006">
          <mc:Choice Requires="x14">
            <control shapeId="4111" r:id="rId18" name="Option Button 15">
              <controlPr defaultSize="0" autoFill="0" autoLine="0" autoPict="0">
                <anchor moveWithCells="1">
                  <from>
                    <xdr:col>13</xdr:col>
                    <xdr:colOff>121920</xdr:colOff>
                    <xdr:row>22</xdr:row>
                    <xdr:rowOff>22860</xdr:rowOff>
                  </from>
                  <to>
                    <xdr:col>14</xdr:col>
                    <xdr:colOff>0</xdr:colOff>
                    <xdr:row>23</xdr:row>
                    <xdr:rowOff>0</xdr:rowOff>
                  </to>
                </anchor>
              </controlPr>
            </control>
          </mc:Choice>
        </mc:AlternateContent>
        <mc:AlternateContent xmlns:mc="http://schemas.openxmlformats.org/markup-compatibility/2006">
          <mc:Choice Requires="x14">
            <control shapeId="4112" r:id="rId19" name="進路">
              <controlPr defaultSize="0" autoFill="0" autoPict="0">
                <anchor moveWithCells="1">
                  <from>
                    <xdr:col>0</xdr:col>
                    <xdr:colOff>175260</xdr:colOff>
                    <xdr:row>43</xdr:row>
                    <xdr:rowOff>0</xdr:rowOff>
                  </from>
                  <to>
                    <xdr:col>1</xdr:col>
                    <xdr:colOff>76200</xdr:colOff>
                    <xdr:row>47</xdr:row>
                    <xdr:rowOff>106680</xdr:rowOff>
                  </to>
                </anchor>
              </controlPr>
            </control>
          </mc:Choice>
        </mc:AlternateContent>
        <mc:AlternateContent xmlns:mc="http://schemas.openxmlformats.org/markup-compatibility/2006">
          <mc:Choice Requires="x14">
            <control shapeId="4113" r:id="rId20" name="日本語試験#3">
              <controlPr defaultSize="0" autoFill="0" autoPict="0">
                <anchor moveWithCells="1">
                  <from>
                    <xdr:col>13</xdr:col>
                    <xdr:colOff>30480</xdr:colOff>
                    <xdr:row>21</xdr:row>
                    <xdr:rowOff>0</xdr:rowOff>
                  </from>
                  <to>
                    <xdr:col>18</xdr:col>
                    <xdr:colOff>160020</xdr:colOff>
                    <xdr:row>23</xdr:row>
                    <xdr:rowOff>0</xdr:rowOff>
                  </to>
                </anchor>
              </controlPr>
            </control>
          </mc:Choice>
        </mc:AlternateContent>
        <mc:AlternateContent xmlns:mc="http://schemas.openxmlformats.org/markup-compatibility/2006">
          <mc:Choice Requires="x14">
            <control shapeId="4114" r:id="rId21" name="日本語試験#2">
              <controlPr defaultSize="0" autoFill="0" autoPict="0">
                <anchor moveWithCells="1">
                  <from>
                    <xdr:col>13</xdr:col>
                    <xdr:colOff>38100</xdr:colOff>
                    <xdr:row>21</xdr:row>
                    <xdr:rowOff>0</xdr:rowOff>
                  </from>
                  <to>
                    <xdr:col>18</xdr:col>
                    <xdr:colOff>114300</xdr:colOff>
                    <xdr:row>23</xdr:row>
                    <xdr:rowOff>0</xdr:rowOff>
                  </to>
                </anchor>
              </controlPr>
            </control>
          </mc:Choice>
        </mc:AlternateContent>
        <mc:AlternateContent xmlns:mc="http://schemas.openxmlformats.org/markup-compatibility/2006">
          <mc:Choice Requires="x14">
            <control shapeId="4115" r:id="rId22" name="日本語試験#1">
              <controlPr defaultSize="0" autoFill="0" autoPict="0">
                <anchor moveWithCells="1">
                  <from>
                    <xdr:col>13</xdr:col>
                    <xdr:colOff>22860</xdr:colOff>
                    <xdr:row>18</xdr:row>
                    <xdr:rowOff>160020</xdr:rowOff>
                  </from>
                  <to>
                    <xdr:col>18</xdr:col>
                    <xdr:colOff>121920</xdr:colOff>
                    <xdr:row>20</xdr:row>
                    <xdr:rowOff>137160</xdr:rowOff>
                  </to>
                </anchor>
              </controlPr>
            </control>
          </mc:Choice>
        </mc:AlternateContent>
        <mc:AlternateContent xmlns:mc="http://schemas.openxmlformats.org/markup-compatibility/2006">
          <mc:Choice Requires="x14">
            <control shapeId="4116" r:id="rId23" name="兵役">
              <controlPr defaultSize="0" autoFill="0" autoPict="0">
                <anchor moveWithCells="1">
                  <from>
                    <xdr:col>2</xdr:col>
                    <xdr:colOff>297180</xdr:colOff>
                    <xdr:row>7</xdr:row>
                    <xdr:rowOff>83820</xdr:rowOff>
                  </from>
                  <to>
                    <xdr:col>4</xdr:col>
                    <xdr:colOff>22860</xdr:colOff>
                    <xdr:row>9</xdr:row>
                    <xdr:rowOff>137160</xdr:rowOff>
                  </to>
                </anchor>
              </controlPr>
            </control>
          </mc:Choice>
        </mc:AlternateContent>
        <mc:AlternateContent xmlns:mc="http://schemas.openxmlformats.org/markup-compatibility/2006">
          <mc:Choice Requires="x14">
            <control shapeId="4117" r:id="rId24" name="職歴有無">
              <controlPr defaultSize="0" autoFill="0" autoPict="0">
                <anchor moveWithCells="1">
                  <from>
                    <xdr:col>2</xdr:col>
                    <xdr:colOff>228600</xdr:colOff>
                    <xdr:row>0</xdr:row>
                    <xdr:rowOff>30480</xdr:rowOff>
                  </from>
                  <to>
                    <xdr:col>6</xdr:col>
                    <xdr:colOff>289560</xdr:colOff>
                    <xdr:row>1</xdr:row>
                    <xdr:rowOff>83820</xdr:rowOff>
                  </to>
                </anchor>
              </controlPr>
            </control>
          </mc:Choice>
        </mc:AlternateContent>
        <mc:AlternateContent xmlns:mc="http://schemas.openxmlformats.org/markup-compatibility/2006">
          <mc:Choice Requires="x14">
            <control shapeId="4118" r:id="rId25" name="進学先">
              <controlPr defaultSize="0" autoFill="0" autoPict="0">
                <anchor moveWithCells="1">
                  <from>
                    <xdr:col>5</xdr:col>
                    <xdr:colOff>259080</xdr:colOff>
                    <xdr:row>42</xdr:row>
                    <xdr:rowOff>152400</xdr:rowOff>
                  </from>
                  <to>
                    <xdr:col>19</xdr:col>
                    <xdr:colOff>350520</xdr:colOff>
                    <xdr:row>45</xdr:row>
                    <xdr:rowOff>213360</xdr:rowOff>
                  </to>
                </anchor>
              </controlPr>
            </control>
          </mc:Choice>
        </mc:AlternateContent>
        <mc:AlternateContent xmlns:mc="http://schemas.openxmlformats.org/markup-compatibility/2006">
          <mc:Choice Requires="x14">
            <control shapeId="4119" r:id="rId26" name="Option Button 23">
              <controlPr defaultSize="0" autoFill="0" autoLine="0" autoPict="0">
                <anchor moveWithCells="1">
                  <from>
                    <xdr:col>3</xdr:col>
                    <xdr:colOff>99060</xdr:colOff>
                    <xdr:row>9</xdr:row>
                    <xdr:rowOff>7620</xdr:rowOff>
                  </from>
                  <to>
                    <xdr:col>3</xdr:col>
                    <xdr:colOff>297180</xdr:colOff>
                    <xdr:row>9</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EC52-B240-431C-95C2-CF0BF9A3F631}">
  <sheetPr codeName="Sheet5">
    <pageSetUpPr fitToPage="1"/>
  </sheetPr>
  <dimension ref="A1:X56"/>
  <sheetViews>
    <sheetView showGridLines="0" showRowColHeaders="0" tabSelected="1" view="pageBreakPreview" zoomScaleNormal="100" zoomScaleSheetLayoutView="100" workbookViewId="0">
      <selection activeCell="AO6" sqref="AO6"/>
    </sheetView>
  </sheetViews>
  <sheetFormatPr defaultColWidth="8.21875" defaultRowHeight="13.2"/>
  <cols>
    <col min="1" max="2" width="3.33203125" style="181" customWidth="1"/>
    <col min="3" max="8" width="4.21875" style="181" customWidth="1"/>
    <col min="9" max="10" width="3.33203125" style="181" customWidth="1"/>
    <col min="11" max="11" width="4.21875" style="181" customWidth="1"/>
    <col min="12" max="13" width="3.33203125" style="181" customWidth="1"/>
    <col min="14" max="14" width="4.21875" style="181" customWidth="1"/>
    <col min="15" max="16" width="3.33203125" style="181" customWidth="1"/>
    <col min="17" max="21" width="4.21875" style="181" customWidth="1"/>
    <col min="22" max="23" width="4.21875" style="181" hidden="1" customWidth="1"/>
    <col min="24" max="24" width="17.21875" style="181" hidden="1" customWidth="1"/>
    <col min="25" max="41" width="4.21875" style="181" customWidth="1"/>
    <col min="42" max="16384" width="8.21875" style="181"/>
  </cols>
  <sheetData>
    <row r="1" spans="1:21" ht="21" customHeight="1">
      <c r="A1" s="804" t="s">
        <v>290</v>
      </c>
      <c r="B1" s="804"/>
      <c r="C1" s="804"/>
      <c r="D1" s="804"/>
      <c r="E1" s="804"/>
      <c r="F1" s="804"/>
      <c r="G1" s="804"/>
      <c r="H1" s="804"/>
      <c r="I1" s="804"/>
      <c r="J1" s="804"/>
      <c r="K1" s="804"/>
      <c r="L1" s="804"/>
      <c r="M1" s="804"/>
      <c r="N1" s="804"/>
      <c r="O1" s="804"/>
      <c r="P1" s="804"/>
      <c r="Q1" s="804"/>
      <c r="R1" s="804"/>
      <c r="S1" s="804"/>
      <c r="T1" s="804"/>
      <c r="U1" s="804"/>
    </row>
    <row r="2" spans="1:21" ht="18" customHeight="1">
      <c r="A2" s="805" t="s">
        <v>291</v>
      </c>
      <c r="B2" s="805"/>
      <c r="C2" s="805"/>
      <c r="D2" s="805"/>
      <c r="E2" s="805"/>
      <c r="F2" s="805"/>
      <c r="G2" s="805"/>
      <c r="H2" s="805"/>
      <c r="I2" s="805"/>
      <c r="J2" s="805"/>
      <c r="K2" s="805"/>
      <c r="L2" s="805"/>
      <c r="M2" s="805"/>
      <c r="N2" s="805"/>
      <c r="O2" s="805"/>
      <c r="P2" s="805"/>
      <c r="Q2" s="805"/>
      <c r="R2" s="805"/>
      <c r="S2" s="805"/>
      <c r="T2" s="805"/>
      <c r="U2" s="805"/>
    </row>
    <row r="3" spans="1:21">
      <c r="A3" s="806" t="s">
        <v>292</v>
      </c>
      <c r="B3" s="806"/>
      <c r="C3" s="806"/>
      <c r="D3" s="806"/>
      <c r="E3" s="806"/>
      <c r="F3" s="806"/>
      <c r="G3" s="58"/>
      <c r="H3" s="58"/>
      <c r="I3" s="58"/>
      <c r="J3" s="58"/>
      <c r="K3" s="58"/>
      <c r="L3" s="58"/>
      <c r="M3" s="58"/>
      <c r="N3" s="58"/>
      <c r="O3" s="58"/>
      <c r="P3" s="58"/>
      <c r="Q3" s="58"/>
      <c r="R3" s="58"/>
      <c r="S3" s="58"/>
      <c r="T3" s="58"/>
      <c r="U3" s="58"/>
    </row>
    <row r="4" spans="1:21">
      <c r="A4" s="807" t="s">
        <v>293</v>
      </c>
      <c r="B4" s="807"/>
      <c r="C4" s="807"/>
      <c r="D4" s="807"/>
      <c r="E4" s="807"/>
      <c r="F4" s="807"/>
      <c r="G4" s="58"/>
      <c r="H4" s="58"/>
      <c r="I4" s="58"/>
      <c r="J4" s="58"/>
      <c r="K4" s="58"/>
      <c r="L4" s="58"/>
      <c r="M4" s="58"/>
      <c r="N4" s="58"/>
      <c r="O4" s="58"/>
      <c r="P4" s="58"/>
      <c r="Q4" s="58"/>
      <c r="R4" s="58"/>
      <c r="S4" s="58"/>
      <c r="T4" s="58"/>
      <c r="U4" s="58"/>
    </row>
    <row r="5" spans="1:21" ht="19.5" customHeight="1">
      <c r="A5" s="332"/>
      <c r="B5" s="332"/>
      <c r="C5" s="332"/>
      <c r="D5" s="332"/>
      <c r="E5" s="332"/>
      <c r="F5" s="332"/>
      <c r="G5" s="58"/>
      <c r="H5" s="58"/>
      <c r="I5" s="58"/>
      <c r="J5" s="58"/>
      <c r="K5" s="58"/>
      <c r="L5" s="58"/>
      <c r="M5" s="58"/>
      <c r="N5" s="58"/>
      <c r="O5" s="58"/>
      <c r="P5" s="58"/>
      <c r="Q5" s="58"/>
      <c r="R5" s="58"/>
      <c r="S5" s="58"/>
      <c r="T5" s="58"/>
      <c r="U5" s="58"/>
    </row>
    <row r="6" spans="1:21" ht="20.100000000000001" customHeight="1">
      <c r="A6" s="107" t="s">
        <v>294</v>
      </c>
      <c r="B6" s="150"/>
      <c r="C6" s="302" t="s">
        <v>295</v>
      </c>
      <c r="D6" s="303"/>
      <c r="E6" s="303"/>
      <c r="F6" s="647" t="str">
        <f>IF('願書・Application form'!$D6="","",'願書・Application form'!$D6)</f>
        <v/>
      </c>
      <c r="G6" s="647"/>
      <c r="H6" s="647"/>
      <c r="I6" s="647"/>
      <c r="J6" s="647" t="str">
        <f>IF('願書・Application form'!$J6="","",'願書・Application form'!$J6)</f>
        <v/>
      </c>
      <c r="K6" s="647"/>
      <c r="L6" s="647"/>
      <c r="M6" s="647"/>
      <c r="N6" s="647" t="str">
        <f>IF('願書・Application form'!$N6="","",'願書・Application form'!$N6)</f>
        <v/>
      </c>
      <c r="O6" s="647"/>
      <c r="P6" s="647"/>
      <c r="Q6" s="647"/>
      <c r="R6" s="58"/>
      <c r="S6" s="808" t="str" cm="1">
        <f t="array" ref="S6">_xlfn.IFS('願書・Application form'!Y10=2,"男",'願書・Application form'!Y10=3,"女",TRUE,"")</f>
        <v>男</v>
      </c>
      <c r="T6" s="808"/>
      <c r="U6" s="58"/>
    </row>
    <row r="7" spans="1:21" ht="9.9" customHeight="1">
      <c r="A7" s="304"/>
      <c r="B7" s="304"/>
      <c r="C7" s="304"/>
      <c r="D7" s="58"/>
      <c r="E7" s="58"/>
      <c r="F7" s="304"/>
      <c r="G7" s="304"/>
      <c r="H7" s="304"/>
      <c r="I7" s="283"/>
      <c r="J7" s="283"/>
      <c r="K7" s="283"/>
      <c r="L7" s="283"/>
      <c r="M7" s="283"/>
      <c r="N7" s="283"/>
      <c r="O7" s="283"/>
      <c r="P7" s="283"/>
      <c r="Q7" s="283"/>
      <c r="R7" s="58"/>
      <c r="S7" s="58"/>
      <c r="T7" s="58"/>
      <c r="U7" s="58"/>
    </row>
    <row r="8" spans="1:21" ht="20.100000000000001" customHeight="1">
      <c r="A8" s="107" t="s">
        <v>296</v>
      </c>
      <c r="B8" s="150"/>
      <c r="C8" s="302" t="s">
        <v>297</v>
      </c>
      <c r="D8" s="303"/>
      <c r="E8" s="303"/>
      <c r="F8" s="797" t="str">
        <f>IF('願書・Application form'!$D10="","",'願書・Application form'!$D10)</f>
        <v/>
      </c>
      <c r="G8" s="797"/>
      <c r="H8" s="798" t="str">
        <f>IF('願書・Application form'!$F10="","",'願書・Application form'!$F10)</f>
        <v/>
      </c>
      <c r="I8" s="798"/>
      <c r="J8" s="799" t="str">
        <f>IF('願書・Application form'!$H10="","",'願書・Application form'!$H10)</f>
        <v/>
      </c>
      <c r="K8" s="799"/>
      <c r="L8" s="150"/>
      <c r="M8" s="150"/>
      <c r="N8" s="150"/>
      <c r="O8" s="150"/>
      <c r="P8" s="150"/>
      <c r="Q8" s="150"/>
      <c r="R8" s="58"/>
      <c r="S8" s="58"/>
      <c r="T8" s="58"/>
      <c r="U8" s="58"/>
    </row>
    <row r="9" spans="1:21" ht="9.9" customHeight="1">
      <c r="A9" s="58"/>
      <c r="B9" s="58"/>
      <c r="C9" s="58"/>
      <c r="D9" s="58"/>
      <c r="E9" s="58"/>
      <c r="F9" s="58"/>
      <c r="G9" s="58"/>
      <c r="H9" s="58"/>
      <c r="I9" s="58"/>
      <c r="J9" s="58"/>
      <c r="K9" s="58"/>
      <c r="L9" s="58"/>
      <c r="M9" s="58"/>
      <c r="N9" s="58"/>
      <c r="O9" s="58"/>
      <c r="P9" s="58"/>
      <c r="Q9" s="58"/>
      <c r="R9" s="58"/>
      <c r="S9" s="58"/>
      <c r="T9" s="58"/>
      <c r="U9" s="58"/>
    </row>
    <row r="10" spans="1:21" ht="13.5" customHeight="1">
      <c r="A10" s="58"/>
      <c r="B10" s="305"/>
      <c r="C10" s="800" t="s">
        <v>298</v>
      </c>
      <c r="D10" s="800"/>
      <c r="E10" s="800"/>
      <c r="F10" s="800"/>
      <c r="G10" s="800"/>
      <c r="H10" s="800"/>
      <c r="I10" s="800"/>
      <c r="J10" s="800"/>
      <c r="K10" s="800"/>
      <c r="L10" s="800"/>
      <c r="M10" s="800"/>
      <c r="N10" s="800"/>
      <c r="O10" s="800"/>
      <c r="P10" s="800"/>
      <c r="Q10" s="800"/>
      <c r="R10" s="800"/>
      <c r="S10" s="800"/>
      <c r="T10" s="305"/>
      <c r="U10" s="58"/>
    </row>
    <row r="11" spans="1:21">
      <c r="A11" s="58"/>
      <c r="B11" s="305"/>
      <c r="C11" s="800"/>
      <c r="D11" s="800"/>
      <c r="E11" s="800"/>
      <c r="F11" s="800"/>
      <c r="G11" s="800"/>
      <c r="H11" s="800"/>
      <c r="I11" s="800"/>
      <c r="J11" s="800"/>
      <c r="K11" s="800"/>
      <c r="L11" s="800"/>
      <c r="M11" s="800"/>
      <c r="N11" s="800"/>
      <c r="O11" s="800"/>
      <c r="P11" s="800"/>
      <c r="Q11" s="800"/>
      <c r="R11" s="800"/>
      <c r="S11" s="800"/>
      <c r="T11" s="305"/>
      <c r="U11" s="58"/>
    </row>
    <row r="12" spans="1:21" ht="13.5" customHeight="1">
      <c r="A12" s="58"/>
      <c r="B12" s="305"/>
      <c r="C12" s="801" t="s">
        <v>299</v>
      </c>
      <c r="D12" s="801"/>
      <c r="E12" s="801"/>
      <c r="F12" s="801"/>
      <c r="G12" s="801"/>
      <c r="H12" s="801"/>
      <c r="I12" s="801"/>
      <c r="J12" s="801"/>
      <c r="K12" s="801"/>
      <c r="L12" s="801"/>
      <c r="M12" s="801"/>
      <c r="N12" s="801"/>
      <c r="O12" s="801"/>
      <c r="P12" s="801"/>
      <c r="Q12" s="801"/>
      <c r="R12" s="801"/>
      <c r="S12" s="801"/>
      <c r="T12" s="801"/>
      <c r="U12" s="58"/>
    </row>
    <row r="13" spans="1:21">
      <c r="A13" s="58"/>
      <c r="B13" s="305"/>
      <c r="C13" s="801"/>
      <c r="D13" s="801"/>
      <c r="E13" s="801"/>
      <c r="F13" s="801"/>
      <c r="G13" s="801"/>
      <c r="H13" s="801"/>
      <c r="I13" s="801"/>
      <c r="J13" s="801"/>
      <c r="K13" s="801"/>
      <c r="L13" s="801"/>
      <c r="M13" s="801"/>
      <c r="N13" s="801"/>
      <c r="O13" s="801"/>
      <c r="P13" s="801"/>
      <c r="Q13" s="801"/>
      <c r="R13" s="801"/>
      <c r="S13" s="801"/>
      <c r="T13" s="801"/>
      <c r="U13" s="58"/>
    </row>
    <row r="14" spans="1:21" ht="9.9" customHeight="1">
      <c r="A14" s="58"/>
      <c r="B14" s="58"/>
      <c r="C14" s="58"/>
      <c r="D14" s="58"/>
      <c r="E14" s="58"/>
      <c r="F14" s="58"/>
      <c r="G14" s="58"/>
      <c r="H14" s="58"/>
      <c r="I14" s="58"/>
      <c r="J14" s="58"/>
      <c r="K14" s="58"/>
      <c r="L14" s="58"/>
      <c r="M14" s="58"/>
      <c r="N14" s="58"/>
      <c r="O14" s="58"/>
      <c r="P14" s="58"/>
      <c r="Q14" s="58"/>
      <c r="R14" s="58"/>
      <c r="S14" s="58"/>
      <c r="T14" s="58"/>
      <c r="U14" s="58"/>
    </row>
    <row r="15" spans="1:21">
      <c r="A15" s="58"/>
      <c r="B15" s="58"/>
      <c r="C15" s="58"/>
      <c r="D15" s="58"/>
      <c r="E15" s="58"/>
      <c r="F15" s="58"/>
      <c r="G15" s="58"/>
      <c r="H15" s="58"/>
      <c r="I15" s="58"/>
      <c r="J15" s="58"/>
      <c r="K15" s="58" t="s">
        <v>300</v>
      </c>
      <c r="L15" s="58"/>
      <c r="M15" s="58"/>
      <c r="N15" s="58"/>
      <c r="O15" s="58"/>
      <c r="P15" s="58"/>
      <c r="Q15" s="58"/>
      <c r="R15" s="58"/>
      <c r="S15" s="58"/>
      <c r="T15" s="58"/>
      <c r="U15" s="58"/>
    </row>
    <row r="16" spans="1:21" ht="9.9" customHeight="1">
      <c r="A16" s="58"/>
      <c r="B16" s="58"/>
      <c r="C16" s="58"/>
      <c r="D16" s="58"/>
      <c r="E16" s="58"/>
      <c r="F16" s="58"/>
      <c r="G16" s="58"/>
      <c r="H16" s="58"/>
      <c r="I16" s="58"/>
      <c r="J16" s="58"/>
      <c r="K16" s="58"/>
      <c r="L16" s="58"/>
      <c r="M16" s="58"/>
      <c r="N16" s="58"/>
      <c r="O16" s="58"/>
      <c r="P16" s="58"/>
      <c r="Q16" s="58"/>
      <c r="R16" s="58"/>
      <c r="S16" s="58"/>
      <c r="T16" s="58"/>
      <c r="U16" s="58"/>
    </row>
    <row r="17" spans="1:24">
      <c r="A17" s="306" t="s">
        <v>301</v>
      </c>
      <c r="B17" s="307" t="s">
        <v>302</v>
      </c>
      <c r="C17" s="307"/>
      <c r="D17" s="307"/>
      <c r="E17" s="307"/>
      <c r="F17" s="307"/>
      <c r="G17" s="307"/>
      <c r="H17" s="307"/>
      <c r="I17" s="307"/>
      <c r="J17" s="307"/>
      <c r="K17" s="307"/>
      <c r="L17" s="307"/>
      <c r="M17" s="307"/>
      <c r="N17" s="307"/>
      <c r="O17" s="307"/>
      <c r="P17" s="307"/>
      <c r="Q17" s="307"/>
      <c r="R17" s="307"/>
      <c r="S17" s="307"/>
      <c r="T17" s="58"/>
      <c r="U17" s="58"/>
    </row>
    <row r="18" spans="1:24">
      <c r="A18" s="779" t="s">
        <v>303</v>
      </c>
      <c r="B18" s="779"/>
      <c r="C18" s="779"/>
      <c r="D18" s="779"/>
      <c r="E18" s="779"/>
      <c r="F18" s="779"/>
      <c r="G18" s="779"/>
      <c r="H18" s="779"/>
      <c r="I18" s="779"/>
      <c r="J18" s="779"/>
      <c r="K18" s="779"/>
      <c r="L18" s="779"/>
      <c r="M18" s="779"/>
      <c r="N18" s="779"/>
      <c r="O18" s="779"/>
      <c r="P18" s="779"/>
      <c r="Q18" s="779"/>
      <c r="R18" s="779"/>
      <c r="S18" s="779"/>
      <c r="T18" s="779"/>
      <c r="U18" s="779"/>
    </row>
    <row r="19" spans="1:24" ht="9.9" customHeight="1">
      <c r="A19" s="283"/>
      <c r="B19" s="283"/>
      <c r="C19" s="283"/>
      <c r="D19" s="283"/>
      <c r="E19" s="283"/>
      <c r="F19" s="283"/>
      <c r="G19" s="283"/>
      <c r="H19" s="283"/>
      <c r="I19" s="283"/>
      <c r="J19" s="283"/>
      <c r="K19" s="283"/>
      <c r="L19" s="283"/>
      <c r="M19" s="283"/>
      <c r="N19" s="283"/>
      <c r="O19" s="283"/>
      <c r="P19" s="283"/>
      <c r="Q19" s="283"/>
      <c r="R19" s="283"/>
      <c r="S19" s="283"/>
      <c r="T19" s="58"/>
      <c r="U19" s="58"/>
    </row>
    <row r="20" spans="1:24">
      <c r="A20" s="334" t="s">
        <v>304</v>
      </c>
      <c r="B20" s="802" t="str">
        <f>IF('願書・Application form'!$F28="","",'願書・Application form'!$F28)</f>
        <v/>
      </c>
      <c r="C20" s="802"/>
      <c r="D20" s="802"/>
      <c r="E20" s="802"/>
      <c r="F20" s="802"/>
      <c r="G20" s="802"/>
      <c r="H20" s="802"/>
      <c r="I20" s="787" t="s">
        <v>305</v>
      </c>
      <c r="J20" s="787"/>
      <c r="K20" s="787"/>
      <c r="L20" s="787"/>
      <c r="M20" s="787"/>
      <c r="N20" s="787"/>
      <c r="O20" s="787"/>
      <c r="P20" s="787"/>
      <c r="Q20" s="787"/>
      <c r="R20" s="787"/>
      <c r="S20" s="787"/>
      <c r="T20" s="308"/>
      <c r="U20" s="308"/>
    </row>
    <row r="21" spans="1:24" ht="13.5" customHeight="1">
      <c r="A21" s="105" t="s">
        <v>306</v>
      </c>
      <c r="B21" s="309"/>
      <c r="C21" s="309"/>
      <c r="D21" s="309"/>
      <c r="E21" s="309"/>
      <c r="F21" s="309"/>
      <c r="G21" s="309"/>
      <c r="H21" s="309"/>
      <c r="I21" s="309"/>
      <c r="J21" s="309"/>
      <c r="K21" s="309"/>
      <c r="L21" s="309"/>
      <c r="M21" s="309"/>
      <c r="N21" s="309"/>
      <c r="O21" s="309"/>
      <c r="P21" s="309"/>
      <c r="Q21" s="309"/>
      <c r="R21" s="309"/>
      <c r="S21" s="309"/>
      <c r="T21" s="309"/>
      <c r="U21" s="309"/>
    </row>
    <row r="22" spans="1:24">
      <c r="A22" s="105" t="s">
        <v>307</v>
      </c>
      <c r="B22" s="309"/>
      <c r="C22" s="309"/>
      <c r="D22" s="309"/>
      <c r="E22" s="309"/>
      <c r="F22" s="309"/>
      <c r="G22" s="309"/>
      <c r="H22" s="309"/>
      <c r="I22" s="309"/>
      <c r="J22" s="309"/>
      <c r="K22" s="309"/>
      <c r="L22" s="309"/>
      <c r="M22" s="309"/>
      <c r="N22" s="309"/>
      <c r="O22" s="309"/>
      <c r="P22" s="309"/>
      <c r="Q22" s="309"/>
      <c r="R22" s="309"/>
      <c r="S22" s="309"/>
      <c r="T22" s="309"/>
      <c r="U22" s="309"/>
    </row>
    <row r="23" spans="1:24" ht="9.9" customHeight="1">
      <c r="A23" s="310"/>
      <c r="B23" s="310"/>
      <c r="C23" s="310"/>
      <c r="D23" s="310"/>
      <c r="E23" s="310"/>
      <c r="F23" s="310"/>
      <c r="G23" s="310"/>
      <c r="H23" s="310"/>
      <c r="I23" s="310"/>
      <c r="J23" s="310"/>
      <c r="K23" s="310"/>
      <c r="L23" s="310"/>
      <c r="M23" s="310"/>
      <c r="N23" s="310"/>
      <c r="O23" s="310"/>
      <c r="P23" s="310"/>
      <c r="Q23" s="310"/>
      <c r="R23" s="310"/>
      <c r="S23" s="310"/>
      <c r="T23" s="310"/>
      <c r="U23" s="310"/>
    </row>
    <row r="24" spans="1:24">
      <c r="A24" s="333" t="s">
        <v>308</v>
      </c>
      <c r="B24" s="803" t="str">
        <f>IF('願書・Application form'!$F28="","",'願書・Application form'!$F28)</f>
        <v/>
      </c>
      <c r="C24" s="803"/>
      <c r="D24" s="803"/>
      <c r="E24" s="803"/>
      <c r="F24" s="803"/>
      <c r="G24" s="803"/>
      <c r="H24" s="803"/>
      <c r="I24" s="779" t="s">
        <v>309</v>
      </c>
      <c r="J24" s="779"/>
      <c r="K24" s="779"/>
      <c r="L24" s="779"/>
      <c r="M24" s="779"/>
      <c r="N24" s="779"/>
      <c r="O24" s="779"/>
      <c r="P24" s="779"/>
      <c r="Q24" s="779"/>
      <c r="R24" s="779"/>
      <c r="S24" s="779"/>
      <c r="T24" s="779"/>
      <c r="U24" s="779"/>
    </row>
    <row r="25" spans="1:24" ht="13.5" customHeight="1">
      <c r="A25" s="119" t="s">
        <v>310</v>
      </c>
      <c r="B25" s="311"/>
      <c r="C25" s="311"/>
      <c r="D25" s="311"/>
      <c r="E25" s="311"/>
      <c r="F25" s="311"/>
      <c r="G25" s="311"/>
      <c r="H25" s="311"/>
      <c r="I25" s="311"/>
      <c r="J25" s="311"/>
      <c r="K25" s="311"/>
      <c r="L25" s="311"/>
      <c r="M25" s="311"/>
      <c r="N25" s="311"/>
      <c r="O25" s="311"/>
      <c r="P25" s="311"/>
      <c r="Q25" s="311"/>
      <c r="R25" s="311"/>
      <c r="S25" s="311"/>
      <c r="T25" s="311"/>
      <c r="U25" s="311"/>
    </row>
    <row r="26" spans="1:24" ht="13.5" customHeight="1">
      <c r="A26" s="119" t="s">
        <v>311</v>
      </c>
      <c r="B26" s="311"/>
      <c r="C26" s="311"/>
      <c r="D26" s="311"/>
      <c r="E26" s="311"/>
      <c r="F26" s="311"/>
      <c r="G26" s="311"/>
      <c r="H26" s="311"/>
      <c r="I26" s="311"/>
      <c r="J26" s="311"/>
      <c r="K26" s="311"/>
      <c r="L26" s="311"/>
      <c r="M26" s="311"/>
      <c r="N26" s="311"/>
      <c r="O26" s="311"/>
      <c r="P26" s="311"/>
      <c r="Q26" s="311"/>
      <c r="R26" s="311"/>
      <c r="S26" s="311"/>
      <c r="T26" s="311"/>
      <c r="U26" s="311"/>
    </row>
    <row r="27" spans="1:24">
      <c r="A27" s="119" t="s">
        <v>312</v>
      </c>
      <c r="B27" s="311"/>
      <c r="C27" s="311"/>
      <c r="D27" s="311"/>
      <c r="E27" s="311"/>
      <c r="F27" s="311"/>
      <c r="G27" s="311"/>
      <c r="H27" s="311"/>
      <c r="I27" s="311"/>
      <c r="J27" s="311"/>
      <c r="K27" s="311"/>
      <c r="L27" s="311"/>
      <c r="M27" s="311"/>
      <c r="N27" s="311"/>
      <c r="O27" s="311"/>
      <c r="P27" s="311"/>
      <c r="Q27" s="311"/>
      <c r="R27" s="311"/>
      <c r="S27" s="311"/>
      <c r="T27" s="311"/>
      <c r="U27" s="311"/>
    </row>
    <row r="28" spans="1:24" ht="9.9" customHeight="1">
      <c r="A28" s="58"/>
      <c r="B28" s="58"/>
      <c r="C28" s="58"/>
      <c r="D28" s="58"/>
      <c r="E28" s="58"/>
      <c r="F28" s="58"/>
      <c r="G28" s="58"/>
      <c r="H28" s="58"/>
      <c r="I28" s="58"/>
      <c r="J28" s="58"/>
      <c r="K28" s="58"/>
      <c r="L28" s="58"/>
      <c r="M28" s="58"/>
      <c r="N28" s="58"/>
      <c r="O28" s="58"/>
      <c r="P28" s="58"/>
      <c r="Q28" s="58"/>
      <c r="R28" s="58"/>
      <c r="S28" s="58"/>
      <c r="T28" s="58"/>
      <c r="U28" s="58"/>
    </row>
    <row r="29" spans="1:24">
      <c r="A29" s="306" t="s">
        <v>313</v>
      </c>
      <c r="B29" s="308" t="s">
        <v>314</v>
      </c>
      <c r="C29" s="308"/>
      <c r="D29" s="308"/>
      <c r="E29" s="308"/>
      <c r="F29" s="308"/>
      <c r="G29" s="308"/>
      <c r="H29" s="308"/>
      <c r="I29" s="308"/>
      <c r="J29" s="308"/>
      <c r="K29" s="308"/>
      <c r="L29" s="308"/>
      <c r="M29" s="308"/>
      <c r="N29" s="308"/>
      <c r="O29" s="308"/>
      <c r="P29" s="308"/>
      <c r="Q29" s="308"/>
      <c r="R29" s="308"/>
      <c r="S29" s="308"/>
      <c r="T29" s="58"/>
      <c r="U29" s="58"/>
      <c r="X29" s="320">
        <v>637000</v>
      </c>
    </row>
    <row r="30" spans="1:24" ht="9.9" customHeight="1">
      <c r="A30" s="306"/>
      <c r="B30" s="332"/>
      <c r="C30" s="332"/>
      <c r="D30" s="332"/>
      <c r="E30" s="332"/>
      <c r="F30" s="332"/>
      <c r="G30" s="332"/>
      <c r="H30" s="332"/>
      <c r="I30" s="332"/>
      <c r="J30" s="332"/>
      <c r="K30" s="332"/>
      <c r="L30" s="332"/>
      <c r="M30" s="332"/>
      <c r="N30" s="332"/>
      <c r="O30" s="332"/>
      <c r="P30" s="332"/>
      <c r="Q30" s="332"/>
      <c r="R30" s="332"/>
      <c r="S30" s="332"/>
      <c r="T30" s="58"/>
      <c r="U30" s="58"/>
      <c r="X30" s="320">
        <v>318500</v>
      </c>
    </row>
    <row r="31" spans="1:24">
      <c r="A31" s="787" t="s">
        <v>315</v>
      </c>
      <c r="B31" s="787"/>
      <c r="C31" s="787"/>
      <c r="D31" s="787"/>
      <c r="E31" s="787"/>
      <c r="F31" s="787"/>
      <c r="G31" s="787"/>
      <c r="H31" s="787"/>
      <c r="I31" s="787"/>
      <c r="J31" s="787"/>
      <c r="K31" s="787"/>
      <c r="L31" s="787"/>
      <c r="M31" s="787"/>
      <c r="N31" s="787"/>
      <c r="O31" s="787"/>
      <c r="P31" s="787"/>
      <c r="Q31" s="787"/>
      <c r="R31" s="787"/>
      <c r="S31" s="787"/>
      <c r="T31" s="58"/>
      <c r="U31" s="58"/>
    </row>
    <row r="32" spans="1:24">
      <c r="A32" s="312" t="s">
        <v>316</v>
      </c>
      <c r="B32" s="283"/>
      <c r="C32" s="283"/>
      <c r="D32" s="283"/>
      <c r="E32" s="283"/>
      <c r="F32" s="283"/>
      <c r="G32" s="283"/>
      <c r="H32" s="283"/>
      <c r="I32" s="283"/>
      <c r="J32" s="283"/>
      <c r="K32" s="283"/>
      <c r="L32" s="283"/>
      <c r="M32" s="283"/>
      <c r="N32" s="283"/>
      <c r="O32" s="283"/>
      <c r="P32" s="283"/>
      <c r="Q32" s="283"/>
      <c r="R32" s="283"/>
      <c r="S32" s="283"/>
      <c r="T32" s="58"/>
      <c r="U32" s="58"/>
    </row>
    <row r="33" spans="1:24" ht="9.9" customHeight="1">
      <c r="A33" s="304"/>
      <c r="B33" s="304"/>
      <c r="C33" s="304"/>
      <c r="D33" s="304"/>
      <c r="E33" s="304"/>
      <c r="F33" s="304"/>
      <c r="G33" s="304"/>
      <c r="H33" s="304"/>
      <c r="I33" s="304"/>
      <c r="J33" s="304"/>
      <c r="K33" s="304"/>
      <c r="L33" s="304"/>
      <c r="M33" s="304"/>
      <c r="N33" s="304"/>
      <c r="O33" s="304"/>
      <c r="P33" s="304"/>
      <c r="Q33" s="304"/>
      <c r="R33" s="304"/>
      <c r="S33" s="304"/>
      <c r="T33" s="58"/>
      <c r="U33" s="58"/>
    </row>
    <row r="34" spans="1:24" ht="15" customHeight="1">
      <c r="A34" s="58"/>
      <c r="B34" s="324" t="s">
        <v>317</v>
      </c>
      <c r="C34" s="791" t="s">
        <v>318</v>
      </c>
      <c r="D34" s="792"/>
      <c r="E34" s="792"/>
      <c r="F34" s="793"/>
      <c r="G34" s="794"/>
      <c r="H34" s="794"/>
      <c r="I34" s="794"/>
      <c r="J34" s="308"/>
      <c r="K34" s="795"/>
      <c r="L34" s="796"/>
      <c r="M34" s="796"/>
      <c r="N34" s="796"/>
      <c r="O34" s="308" t="s">
        <v>319</v>
      </c>
      <c r="P34" s="308"/>
      <c r="Q34" s="308"/>
      <c r="R34" s="308"/>
      <c r="S34" s="308"/>
      <c r="T34" s="308"/>
      <c r="U34" s="308"/>
      <c r="X34" s="181" t="s">
        <v>320</v>
      </c>
    </row>
    <row r="35" spans="1:24" ht="9.9" customHeight="1">
      <c r="A35" s="58"/>
      <c r="B35" s="324"/>
      <c r="C35" s="308"/>
      <c r="D35" s="308"/>
      <c r="E35" s="308"/>
      <c r="F35" s="308"/>
      <c r="G35" s="308"/>
      <c r="H35" s="308"/>
      <c r="I35" s="308"/>
      <c r="J35" s="308"/>
      <c r="K35" s="308"/>
      <c r="L35" s="308"/>
      <c r="M35" s="308"/>
      <c r="N35" s="308"/>
      <c r="O35" s="308"/>
      <c r="P35" s="308"/>
      <c r="Q35" s="308"/>
      <c r="R35" s="308"/>
      <c r="S35" s="308"/>
      <c r="T35" s="308"/>
      <c r="U35" s="308"/>
      <c r="X35" s="181" t="s">
        <v>321</v>
      </c>
    </row>
    <row r="36" spans="1:24" ht="15" customHeight="1">
      <c r="A36" s="58"/>
      <c r="B36" s="324" t="s">
        <v>322</v>
      </c>
      <c r="C36" s="786" t="s">
        <v>323</v>
      </c>
      <c r="D36" s="786"/>
      <c r="E36" s="786"/>
      <c r="F36" s="786"/>
      <c r="G36" s="786"/>
      <c r="H36" s="786"/>
      <c r="I36" s="786"/>
      <c r="J36" s="786"/>
      <c r="K36" s="786"/>
      <c r="L36" s="313" t="s">
        <v>324</v>
      </c>
      <c r="M36" s="313"/>
      <c r="N36" s="313"/>
      <c r="O36" s="313"/>
      <c r="P36" s="314"/>
      <c r="Q36" s="790" t="str">
        <f>IF('願書・Application form'!$S34="","",'願書・Application form'!$S34)</f>
        <v/>
      </c>
      <c r="R36" s="790"/>
      <c r="S36" s="790"/>
      <c r="T36" s="790"/>
      <c r="U36" s="308" t="s">
        <v>319</v>
      </c>
    </row>
    <row r="37" spans="1:24" ht="9.9" customHeight="1">
      <c r="A37" s="58"/>
      <c r="B37" s="324"/>
      <c r="C37" s="308"/>
      <c r="D37" s="308"/>
      <c r="E37" s="308"/>
      <c r="F37" s="308"/>
      <c r="G37" s="308"/>
      <c r="H37" s="308"/>
      <c r="I37" s="308"/>
      <c r="J37" s="308"/>
      <c r="K37" s="308"/>
      <c r="L37" s="308"/>
      <c r="M37" s="308"/>
      <c r="N37" s="308"/>
      <c r="O37" s="308"/>
      <c r="P37" s="308"/>
      <c r="Q37" s="308"/>
      <c r="R37" s="308"/>
      <c r="S37" s="308"/>
      <c r="T37" s="308"/>
      <c r="U37" s="308"/>
    </row>
    <row r="38" spans="1:24" ht="15" customHeight="1">
      <c r="A38" s="58"/>
      <c r="B38" s="324" t="s">
        <v>325</v>
      </c>
      <c r="C38" s="786" t="s">
        <v>326</v>
      </c>
      <c r="D38" s="786"/>
      <c r="E38" s="786"/>
      <c r="F38" s="786"/>
      <c r="G38" s="786"/>
      <c r="H38" s="786"/>
      <c r="I38" s="786"/>
      <c r="J38" s="786"/>
      <c r="K38" s="786"/>
      <c r="L38" s="786"/>
      <c r="M38" s="786"/>
      <c r="N38" s="786"/>
      <c r="O38" s="786"/>
      <c r="P38" s="786"/>
      <c r="Q38" s="786"/>
      <c r="R38" s="786"/>
      <c r="S38" s="786"/>
      <c r="T38" s="786"/>
      <c r="U38" s="786"/>
    </row>
    <row r="39" spans="1:24" ht="9.9" customHeight="1">
      <c r="A39" s="58"/>
      <c r="B39" s="324"/>
      <c r="C39" s="283"/>
      <c r="D39" s="283"/>
      <c r="E39" s="283"/>
      <c r="F39" s="283"/>
      <c r="G39" s="283"/>
      <c r="H39" s="283"/>
      <c r="I39" s="283"/>
      <c r="J39" s="283"/>
      <c r="K39" s="283"/>
      <c r="L39" s="283"/>
      <c r="M39" s="283"/>
      <c r="N39" s="283"/>
      <c r="O39" s="283"/>
      <c r="P39" s="283"/>
      <c r="Q39" s="283"/>
      <c r="R39" s="283"/>
      <c r="S39" s="283"/>
      <c r="T39" s="283"/>
      <c r="U39" s="283"/>
    </row>
    <row r="40" spans="1:24">
      <c r="A40" s="58"/>
      <c r="B40" s="58"/>
      <c r="C40" s="787" t="s">
        <v>327</v>
      </c>
      <c r="D40" s="787"/>
      <c r="E40" s="787"/>
      <c r="F40" s="787"/>
      <c r="G40" s="787"/>
      <c r="H40" s="787"/>
      <c r="I40" s="787"/>
      <c r="J40" s="787"/>
      <c r="K40" s="787"/>
      <c r="L40" s="787"/>
      <c r="M40" s="787"/>
      <c r="N40" s="787"/>
      <c r="O40" s="787"/>
      <c r="P40" s="787"/>
      <c r="Q40" s="787"/>
      <c r="R40" s="787"/>
      <c r="S40" s="787"/>
      <c r="T40" s="787"/>
      <c r="U40" s="787"/>
    </row>
    <row r="41" spans="1:24">
      <c r="A41" s="58"/>
      <c r="B41" s="58"/>
      <c r="C41" s="779" t="s">
        <v>328</v>
      </c>
      <c r="D41" s="779"/>
      <c r="E41" s="779"/>
      <c r="F41" s="779"/>
      <c r="G41" s="779"/>
      <c r="H41" s="779"/>
      <c r="I41" s="779"/>
      <c r="J41" s="779"/>
      <c r="K41" s="779"/>
      <c r="L41" s="779"/>
      <c r="M41" s="779"/>
      <c r="N41" s="779"/>
      <c r="O41" s="779"/>
      <c r="P41" s="779"/>
      <c r="Q41" s="779"/>
      <c r="R41" s="779"/>
      <c r="S41" s="779"/>
      <c r="T41" s="779"/>
      <c r="U41" s="779"/>
    </row>
    <row r="42" spans="1:24">
      <c r="A42" s="58"/>
      <c r="B42" s="58"/>
      <c r="C42" s="787" t="s">
        <v>329</v>
      </c>
      <c r="D42" s="787"/>
      <c r="E42" s="787"/>
      <c r="F42" s="787"/>
      <c r="G42" s="787"/>
      <c r="H42" s="787"/>
      <c r="I42" s="787"/>
      <c r="J42" s="787"/>
      <c r="K42" s="787"/>
      <c r="L42" s="787"/>
      <c r="M42" s="787"/>
      <c r="N42" s="787"/>
      <c r="O42" s="787"/>
      <c r="P42" s="787"/>
      <c r="Q42" s="787"/>
      <c r="R42" s="787"/>
      <c r="S42" s="787"/>
      <c r="T42" s="787"/>
      <c r="U42" s="787"/>
    </row>
    <row r="43" spans="1:24">
      <c r="A43" s="58"/>
      <c r="B43" s="58"/>
      <c r="C43" s="779" t="s">
        <v>330</v>
      </c>
      <c r="D43" s="779"/>
      <c r="E43" s="779"/>
      <c r="F43" s="779"/>
      <c r="G43" s="779"/>
      <c r="H43" s="779"/>
      <c r="I43" s="779"/>
      <c r="J43" s="779"/>
      <c r="K43" s="779"/>
      <c r="L43" s="779"/>
      <c r="M43" s="779"/>
      <c r="N43" s="779"/>
      <c r="O43" s="779"/>
      <c r="P43" s="779"/>
      <c r="Q43" s="779"/>
      <c r="R43" s="779"/>
      <c r="S43" s="779"/>
      <c r="T43" s="779"/>
      <c r="U43" s="779"/>
    </row>
    <row r="44" spans="1:24" ht="9.9" customHeight="1">
      <c r="A44" s="58"/>
      <c r="B44" s="58"/>
      <c r="C44" s="58"/>
      <c r="D44" s="58"/>
      <c r="E44" s="58"/>
      <c r="F44" s="58"/>
      <c r="G44" s="58"/>
      <c r="H44" s="58"/>
      <c r="I44" s="58"/>
      <c r="J44" s="58"/>
      <c r="K44" s="58"/>
      <c r="L44" s="58"/>
      <c r="M44" s="58"/>
      <c r="N44" s="58"/>
      <c r="O44" s="58"/>
      <c r="P44" s="58"/>
      <c r="Q44" s="58"/>
      <c r="R44" s="58"/>
      <c r="S44" s="58"/>
      <c r="T44" s="58"/>
      <c r="U44" s="58"/>
    </row>
    <row r="45" spans="1:24" ht="22.5" customHeight="1">
      <c r="A45" s="315" t="s">
        <v>331</v>
      </c>
      <c r="B45" s="780" t="s">
        <v>332</v>
      </c>
      <c r="C45" s="780"/>
      <c r="D45" s="780"/>
      <c r="E45" s="780"/>
      <c r="F45" s="780"/>
      <c r="G45" s="780"/>
      <c r="H45" s="780"/>
      <c r="I45" s="780"/>
      <c r="J45" s="780"/>
      <c r="K45" s="781" t="str">
        <f>IF('願書・Application form'!$F28="","",'願書・Application form'!$F28)</f>
        <v/>
      </c>
      <c r="L45" s="781"/>
      <c r="M45" s="781"/>
      <c r="N45" s="781"/>
      <c r="O45" s="781"/>
      <c r="P45" s="781"/>
      <c r="Q45" s="781"/>
      <c r="R45" s="781"/>
      <c r="S45" s="781"/>
      <c r="T45" s="781"/>
      <c r="U45" s="781"/>
    </row>
    <row r="46" spans="1:24" ht="9.9" customHeight="1">
      <c r="A46" s="306"/>
      <c r="B46" s="335"/>
      <c r="C46" s="335"/>
      <c r="D46" s="335"/>
      <c r="E46" s="335"/>
      <c r="F46" s="335"/>
      <c r="G46" s="335"/>
      <c r="H46" s="335"/>
      <c r="I46" s="335"/>
      <c r="J46" s="316"/>
      <c r="K46" s="316"/>
      <c r="L46" s="316"/>
      <c r="M46" s="316"/>
      <c r="N46" s="316"/>
      <c r="O46" s="316"/>
      <c r="P46" s="316"/>
      <c r="Q46" s="308"/>
      <c r="R46" s="308"/>
      <c r="S46" s="308"/>
      <c r="T46" s="308"/>
      <c r="U46" s="308"/>
    </row>
    <row r="47" spans="1:24" ht="21.75" customHeight="1">
      <c r="A47" s="58"/>
      <c r="B47" s="780" t="s">
        <v>333</v>
      </c>
      <c r="C47" s="780"/>
      <c r="D47" s="780"/>
      <c r="E47" s="780"/>
      <c r="F47" s="782" t="str">
        <f>IF('願書・Application form'!$F30="","",'願書・Application form'!$F30)</f>
        <v/>
      </c>
      <c r="G47" s="782"/>
      <c r="H47" s="782"/>
      <c r="I47" s="782"/>
      <c r="J47" s="782"/>
      <c r="K47" s="782"/>
      <c r="L47" s="782"/>
      <c r="M47" s="782"/>
      <c r="N47" s="782"/>
      <c r="O47" s="782"/>
      <c r="P47" s="782"/>
      <c r="Q47" s="782"/>
      <c r="R47" s="782"/>
      <c r="S47" s="782"/>
      <c r="T47" s="782"/>
      <c r="U47" s="782"/>
    </row>
    <row r="48" spans="1:24" ht="9.9" customHeight="1">
      <c r="A48" s="58"/>
      <c r="B48" s="308"/>
      <c r="C48" s="308"/>
      <c r="D48" s="308"/>
      <c r="E48" s="308"/>
      <c r="F48" s="308"/>
      <c r="G48" s="308"/>
      <c r="H48" s="308"/>
      <c r="I48" s="308"/>
      <c r="J48" s="308"/>
      <c r="K48" s="308"/>
      <c r="L48" s="308"/>
      <c r="M48" s="308"/>
      <c r="N48" s="308"/>
      <c r="O48" s="308"/>
      <c r="P48" s="308"/>
      <c r="Q48" s="308"/>
      <c r="R48" s="308"/>
      <c r="S48" s="308"/>
      <c r="T48" s="308"/>
      <c r="U48" s="308"/>
    </row>
    <row r="49" spans="1:21" ht="27" customHeight="1">
      <c r="A49" s="58"/>
      <c r="B49" s="780" t="s">
        <v>334</v>
      </c>
      <c r="C49" s="780"/>
      <c r="D49" s="780"/>
      <c r="E49" s="780"/>
      <c r="F49" s="783"/>
      <c r="G49" s="783"/>
      <c r="H49" s="783"/>
      <c r="I49" s="783"/>
      <c r="J49" s="783"/>
      <c r="K49" s="784" t="s">
        <v>335</v>
      </c>
      <c r="L49" s="784"/>
      <c r="M49" s="784"/>
      <c r="N49" s="784"/>
      <c r="O49" s="784"/>
      <c r="P49" s="784"/>
      <c r="Q49" s="785" t="str">
        <f>IF('願書・Application form'!$S28="","",'願書・Application form'!$S28)</f>
        <v/>
      </c>
      <c r="R49" s="785"/>
      <c r="S49" s="785"/>
      <c r="T49" s="785"/>
      <c r="U49" s="785"/>
    </row>
    <row r="50" spans="1:21" ht="14.25" customHeight="1">
      <c r="A50" s="58"/>
      <c r="B50" s="308"/>
      <c r="C50" s="308"/>
      <c r="D50" s="308"/>
      <c r="E50" s="308"/>
      <c r="F50" s="308"/>
      <c r="G50" s="308"/>
      <c r="H50" s="308"/>
      <c r="I50" s="308"/>
      <c r="J50" s="308"/>
      <c r="K50" s="308"/>
      <c r="L50" s="308"/>
      <c r="M50" s="308"/>
      <c r="N50" s="308"/>
      <c r="O50" s="308"/>
      <c r="P50" s="308"/>
      <c r="Q50" s="778"/>
      <c r="R50" s="778"/>
      <c r="S50" s="778"/>
      <c r="T50" s="778"/>
      <c r="U50" s="778"/>
    </row>
    <row r="51" spans="1:21">
      <c r="A51" s="58"/>
      <c r="B51" s="308"/>
      <c r="C51" s="308"/>
      <c r="D51" s="308"/>
      <c r="E51" s="308"/>
      <c r="F51" s="308"/>
      <c r="G51" s="308"/>
      <c r="H51" s="308"/>
      <c r="I51" s="308"/>
      <c r="J51" s="308"/>
      <c r="K51" s="308"/>
      <c r="L51" s="308"/>
      <c r="M51" s="308"/>
      <c r="N51" s="308"/>
      <c r="O51" s="308"/>
      <c r="P51" s="308"/>
      <c r="Q51" s="308"/>
      <c r="R51" s="308"/>
      <c r="S51" s="308"/>
      <c r="T51" s="308"/>
      <c r="U51" s="308"/>
    </row>
    <row r="52" spans="1:21" ht="19.5" customHeight="1">
      <c r="A52" s="58"/>
      <c r="B52" s="787" t="s">
        <v>336</v>
      </c>
      <c r="C52" s="787"/>
      <c r="D52" s="787"/>
      <c r="E52" s="787"/>
      <c r="F52" s="788"/>
      <c r="G52" s="788"/>
      <c r="H52" s="788"/>
      <c r="I52" s="788"/>
      <c r="J52" s="788"/>
      <c r="K52" s="788"/>
      <c r="L52" s="788"/>
      <c r="M52" s="788"/>
      <c r="N52" s="788"/>
      <c r="O52" s="308"/>
      <c r="P52" s="308"/>
      <c r="Q52" s="308"/>
      <c r="R52" s="308"/>
      <c r="S52" s="308"/>
      <c r="T52" s="308"/>
      <c r="U52" s="308"/>
    </row>
    <row r="53" spans="1:21">
      <c r="A53" s="58"/>
      <c r="B53" s="779" t="s">
        <v>337</v>
      </c>
      <c r="C53" s="779"/>
      <c r="D53" s="779"/>
      <c r="E53" s="779"/>
      <c r="F53" s="779"/>
      <c r="G53" s="779"/>
      <c r="H53" s="308"/>
      <c r="I53" s="308"/>
      <c r="J53" s="308"/>
      <c r="K53" s="308"/>
      <c r="L53" s="308"/>
      <c r="M53" s="308"/>
      <c r="N53" s="308"/>
      <c r="O53" s="308"/>
      <c r="P53" s="308"/>
      <c r="Q53" s="308"/>
      <c r="R53" s="317"/>
      <c r="S53" s="308"/>
      <c r="T53" s="308"/>
      <c r="U53" s="308"/>
    </row>
    <row r="54" spans="1:21">
      <c r="A54" s="58"/>
      <c r="B54" s="308"/>
      <c r="C54" s="308"/>
      <c r="D54" s="308"/>
      <c r="E54" s="308"/>
      <c r="F54" s="308"/>
      <c r="G54" s="308"/>
      <c r="H54" s="308"/>
      <c r="I54" s="308"/>
      <c r="J54" s="308"/>
      <c r="K54" s="308"/>
      <c r="L54" s="308"/>
      <c r="M54" s="308"/>
      <c r="N54" s="308"/>
      <c r="O54" s="308"/>
      <c r="P54" s="308"/>
      <c r="Q54" s="308"/>
      <c r="R54" s="308"/>
      <c r="S54" s="308"/>
      <c r="T54" s="308"/>
      <c r="U54" s="308"/>
    </row>
    <row r="55" spans="1:21">
      <c r="A55" s="58"/>
      <c r="B55" s="786" t="s">
        <v>338</v>
      </c>
      <c r="C55" s="786"/>
      <c r="D55" s="786"/>
      <c r="E55" s="789" t="s">
        <v>223</v>
      </c>
      <c r="F55" s="789"/>
      <c r="G55" s="308" t="s">
        <v>214</v>
      </c>
      <c r="H55" s="789" t="s">
        <v>223</v>
      </c>
      <c r="I55" s="789"/>
      <c r="J55" s="308" t="s">
        <v>339</v>
      </c>
      <c r="K55" s="789" t="s">
        <v>223</v>
      </c>
      <c r="L55" s="789"/>
      <c r="M55" s="308" t="s">
        <v>340</v>
      </c>
      <c r="N55" s="308"/>
      <c r="O55" s="308"/>
      <c r="P55" s="308"/>
      <c r="Q55" s="308"/>
      <c r="R55" s="308"/>
      <c r="S55" s="308"/>
      <c r="T55" s="308"/>
      <c r="U55" s="308"/>
    </row>
    <row r="56" spans="1:21" s="190" customFormat="1" ht="13.8">
      <c r="A56" s="124"/>
      <c r="B56" s="318"/>
      <c r="C56" s="318"/>
      <c r="D56" s="318"/>
      <c r="E56" s="318"/>
      <c r="F56" s="318"/>
      <c r="G56" s="336" t="s">
        <v>84</v>
      </c>
      <c r="H56" s="319"/>
      <c r="I56" s="319"/>
      <c r="J56" s="777" t="s">
        <v>85</v>
      </c>
      <c r="K56" s="777"/>
      <c r="L56" s="319"/>
      <c r="M56" s="777" t="s">
        <v>86</v>
      </c>
      <c r="N56" s="777"/>
      <c r="O56" s="318"/>
      <c r="P56" s="318"/>
      <c r="Q56" s="318"/>
      <c r="R56" s="318"/>
      <c r="S56" s="318"/>
      <c r="T56" s="318"/>
      <c r="U56" s="318"/>
    </row>
  </sheetData>
  <mergeCells count="47">
    <mergeCell ref="A1:U1"/>
    <mergeCell ref="A2:U2"/>
    <mergeCell ref="A3:F3"/>
    <mergeCell ref="A4:F4"/>
    <mergeCell ref="S6:T6"/>
    <mergeCell ref="C34:E34"/>
    <mergeCell ref="F34:I34"/>
    <mergeCell ref="K34:N34"/>
    <mergeCell ref="F8:G8"/>
    <mergeCell ref="H8:I8"/>
    <mergeCell ref="J8:K8"/>
    <mergeCell ref="C10:S11"/>
    <mergeCell ref="C12:T13"/>
    <mergeCell ref="A18:U18"/>
    <mergeCell ref="B20:H20"/>
    <mergeCell ref="I20:S20"/>
    <mergeCell ref="B24:H24"/>
    <mergeCell ref="I24:U24"/>
    <mergeCell ref="A31:S31"/>
    <mergeCell ref="Q36:T36"/>
    <mergeCell ref="C38:U38"/>
    <mergeCell ref="C40:U40"/>
    <mergeCell ref="C41:U41"/>
    <mergeCell ref="C42:U42"/>
    <mergeCell ref="B52:E52"/>
    <mergeCell ref="F52:N52"/>
    <mergeCell ref="B53:G53"/>
    <mergeCell ref="B55:D55"/>
    <mergeCell ref="E55:F55"/>
    <mergeCell ref="H55:I55"/>
    <mergeCell ref="K55:L55"/>
    <mergeCell ref="J56:K56"/>
    <mergeCell ref="M56:N56"/>
    <mergeCell ref="F6:I6"/>
    <mergeCell ref="J6:M6"/>
    <mergeCell ref="N6:Q6"/>
    <mergeCell ref="Q50:U50"/>
    <mergeCell ref="C43:U43"/>
    <mergeCell ref="B45:J45"/>
    <mergeCell ref="K45:U45"/>
    <mergeCell ref="B47:E47"/>
    <mergeCell ref="F47:U47"/>
    <mergeCell ref="B49:E49"/>
    <mergeCell ref="F49:J49"/>
    <mergeCell ref="K49:P49"/>
    <mergeCell ref="Q49:U49"/>
    <mergeCell ref="C36:K36"/>
  </mergeCells>
  <phoneticPr fontId="3"/>
  <conditionalFormatting sqref="B24:H24">
    <cfRule type="cellIs" dxfId="0" priority="1" operator="equal">
      <formula>""</formula>
    </cfRule>
  </conditionalFormatting>
  <dataValidations count="3">
    <dataValidation allowBlank="1" showInputMessage="1" showErrorMessage="1" prompt="アルファベットで記載してください。_x000a_Write in Alphabet" sqref="B24:H24" xr:uid="{ABFCD890-4009-4959-BBCF-312DEC5E5E02}"/>
    <dataValidation type="list" allowBlank="1" showInputMessage="1" showErrorMessage="1" sqref="F34:I34" xr:uid="{99AAB34A-0C40-4B34-92CA-A27135D57F46}">
      <formula1>$X$34:$X$35</formula1>
    </dataValidation>
    <dataValidation type="list" allowBlank="1" showInputMessage="1" showErrorMessage="1" sqref="K34:N34" xr:uid="{C83788D6-CA40-4D03-BC8C-B20D8A0C781E}">
      <formula1>$X$29:$X$30</formula1>
    </dataValidation>
  </dataValidations>
  <printOptions horizontalCentered="1" verticalCentered="1"/>
  <pageMargins left="0.25" right="0.25"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B936F-D20F-4B84-8C6C-8082C78A04A3}">
  <dimension ref="A1"/>
  <sheetViews>
    <sheetView workbookViewId="0">
      <selection activeCell="K28" sqref="K28"/>
    </sheetView>
  </sheetViews>
  <sheetFormatPr defaultRowHeight="13.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記入方法・How to fill the form</vt:lpstr>
      <vt:lpstr>願書・Application form</vt:lpstr>
      <vt:lpstr>履歴書1・Resume1</vt:lpstr>
      <vt:lpstr>履歴書2・Resume2</vt:lpstr>
      <vt:lpstr>経費支弁書・Financial Letter</vt:lpstr>
      <vt:lpstr>For sachi purpose</vt:lpstr>
      <vt:lpstr>'願書・Application form'!Print_Area</vt:lpstr>
      <vt:lpstr>'経費支弁書・Financial Letter'!Print_Area</vt:lpstr>
      <vt:lpstr>履歴書1・Resume1!Print_Area</vt:lpstr>
      <vt:lpstr>履歴書2・Resume2!Print_Area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アジャイ グルン</dc:creator>
  <cp:keywords/>
  <dc:description/>
  <cp:lastModifiedBy>user</cp:lastModifiedBy>
  <cp:revision/>
  <cp:lastPrinted>2025-04-07T07:26:29Z</cp:lastPrinted>
  <dcterms:created xsi:type="dcterms:W3CDTF">2025-04-06T02:21:08Z</dcterms:created>
  <dcterms:modified xsi:type="dcterms:W3CDTF">2025-04-07T07:30:26Z</dcterms:modified>
  <cp:category/>
  <cp:contentStatus/>
</cp:coreProperties>
</file>